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cher&amp;Beruška\Desktop\"/>
    </mc:Choice>
  </mc:AlternateContent>
  <xr:revisionPtr revIDLastSave="0" documentId="13_ncr:1_{4A69D231-9C2D-4749-9A78-95F59C20149D}" xr6:coauthVersionLast="46" xr6:coauthVersionMax="46" xr10:uidLastSave="{00000000-0000-0000-0000-000000000000}"/>
  <bookViews>
    <workbookView xWindow="-120" yWindow="-120" windowWidth="29040" windowHeight="15840" firstSheet="11" activeTab="17" xr2:uid="{00000000-000D-0000-FFFF-FFFF00000000}"/>
  </bookViews>
  <sheets>
    <sheet name="Zkratky" sheetId="14" r:id="rId1"/>
    <sheet name="Třída 1a" sheetId="2" r:id="rId2"/>
    <sheet name="Třída 1b" sheetId="6" r:id="rId3"/>
    <sheet name="Třída 2a" sheetId="7" r:id="rId4"/>
    <sheet name="Třída 212 Odvody" sheetId="24" r:id="rId5"/>
    <sheet name="Třída 2b" sheetId="8" r:id="rId6"/>
    <sheet name="Třída 2c" sheetId="9" r:id="rId7"/>
    <sheet name="Třída 2d" sheetId="10" r:id="rId8"/>
    <sheet name="Třída 2e" sheetId="11" r:id="rId9"/>
    <sheet name="Třída 3a" sheetId="13" r:id="rId10"/>
    <sheet name="Třída 3b" sheetId="16" r:id="rId11"/>
    <sheet name="Třída 4" sheetId="17" r:id="rId12"/>
    <sheet name="Třída 4 _IV" sheetId="18" r:id="rId13"/>
    <sheet name="Třída 4 _průtok" sheetId="20" r:id="rId14"/>
    <sheet name="Tř8- financování úvěry" sheetId="19" r:id="rId15"/>
    <sheet name="Tř. 8 Financování - kontokorent" sheetId="21" r:id="rId16"/>
    <sheet name="Termínové vklady od 2016" sheetId="23" r:id="rId17"/>
    <sheet name="CP k obchodování " sheetId="22" r:id="rId18"/>
  </sheets>
  <definedNames>
    <definedName name="_MON_1484950624" localSheetId="15">'Tř. 8 Financování - kontokorent'!$A$3</definedName>
    <definedName name="_xlnm.Print_Titles" localSheetId="1">'Třída 1a'!$1:$3</definedName>
    <definedName name="_xlnm.Print_Titles" localSheetId="2">'Třída 1b'!$1:$3</definedName>
    <definedName name="_xlnm.Print_Titles" localSheetId="4">'Třída 212 Odvody'!$1:$3</definedName>
    <definedName name="_xlnm.Print_Titles" localSheetId="3">'Třída 2a'!$1:$3</definedName>
    <definedName name="_xlnm.Print_Titles" localSheetId="5">'Třída 2b'!$1:$3</definedName>
    <definedName name="_xlnm.Print_Titles" localSheetId="6">'Třída 2c'!$1:$3</definedName>
    <definedName name="_xlnm.Print_Titles" localSheetId="7">'Třída 2d'!$1:$3</definedName>
    <definedName name="_xlnm.Print_Titles" localSheetId="8">'Třída 2e'!$1:$3</definedName>
    <definedName name="_xlnm.Print_Titles" localSheetId="11">'Třída 4'!$1:$3</definedName>
    <definedName name="_xlnm.Print_Titles" localSheetId="12">'Třída 4 _IV'!$1:$3</definedName>
    <definedName name="_xlnm.Print_Titles" localSheetId="13">'Třída 4 _průtok'!$1:$3</definedName>
    <definedName name="_xlnm.Print_Area" localSheetId="4">'Třída 212 Odvody'!$A$1:$I$17</definedName>
    <definedName name="_xlnm.Print_Area" localSheetId="3">'Třída 2a'!$A$1:$I$43</definedName>
    <definedName name="_xlnm.Print_Area" localSheetId="5">'Třída 2b'!$A$1:$I$47</definedName>
    <definedName name="_xlnm.Print_Area" localSheetId="6">'Třída 2c'!$A$1:$I$22</definedName>
    <definedName name="_xlnm.Print_Area" localSheetId="7">'Třída 2d'!$A$1:$I$40</definedName>
    <definedName name="_xlnm.Print_Area" localSheetId="8">'Třída 2e'!$A$1:$I$27</definedName>
    <definedName name="_xlnm.Print_Area" localSheetId="9">'Třída 3a'!$A$1:$I$40</definedName>
    <definedName name="_xlnm.Print_Area" localSheetId="10">'Třída 3b'!$A$1:$I$12</definedName>
    <definedName name="_xlnm.Print_Area" localSheetId="11">'Třída 4'!$A$1:$I$52</definedName>
    <definedName name="_xlnm.Print_Area" localSheetId="12">'Třída 4 _IV'!$A$1:$I$50</definedName>
    <definedName name="_xlnm.Print_Area" localSheetId="13">'Třída 4 _průtok'!$A$1:$I$14</definedName>
  </definedNames>
  <calcPr calcId="191029"/>
</workbook>
</file>

<file path=xl/calcChain.xml><?xml version="1.0" encoding="utf-8"?>
<calcChain xmlns="http://schemas.openxmlformats.org/spreadsheetml/2006/main">
  <c r="G46" i="22" l="1"/>
  <c r="G39" i="22"/>
  <c r="M30" i="22"/>
  <c r="M26" i="22"/>
  <c r="G19" i="22"/>
  <c r="G17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Počítač</author>
  </authors>
  <commentList>
    <comment ref="B41" authorId="0" shapeId="0" xr:uid="{00000000-0006-0000-0500-000001000000}">
      <text>
        <r>
          <rPr>
            <b/>
            <sz val="8"/>
            <color indexed="81"/>
            <rFont val="Tahoma"/>
            <family val="2"/>
            <charset val="238"/>
          </rPr>
          <t>Počítač:</t>
        </r>
        <r>
          <rPr>
            <sz val="8"/>
            <color indexed="81"/>
            <rFont val="Tahoma"/>
            <family val="2"/>
            <charset val="238"/>
          </rPr>
          <t xml:space="preserve">
Pozor - i v případě, že je převáděn např. od FÚ, ale pokutu platí s.r.o.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Počítač</author>
  </authors>
  <commentList>
    <comment ref="B49" authorId="0" shapeId="0" xr:uid="{00000000-0006-0000-0B00-000001000000}">
      <text>
        <r>
          <rPr>
            <b/>
            <sz val="8"/>
            <color indexed="81"/>
            <rFont val="Tahoma"/>
            <family val="2"/>
            <charset val="238"/>
          </rPr>
          <t>Počítač:</t>
        </r>
        <r>
          <rPr>
            <sz val="8"/>
            <color indexed="81"/>
            <rFont val="Tahoma"/>
            <family val="2"/>
            <charset val="238"/>
          </rPr>
          <t xml:space="preserve">
§22, odst. 6 250/2000 Sb.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Počítač</author>
  </authors>
  <commentList>
    <comment ref="B17" authorId="0" shapeId="0" xr:uid="{00000000-0006-0000-1100-000001000000}">
      <text>
        <r>
          <rPr>
            <b/>
            <sz val="8"/>
            <color indexed="81"/>
            <rFont val="Tahoma"/>
            <family val="2"/>
            <charset val="238"/>
          </rPr>
          <t>IVA SCH - u podílového fondu by nemělo docházet k výplatě dividend, ale navýšení podílu, dividendy se zpravidla vyplácejí u investičního fondu, uvádíme však dividendu dle příkladu z praxe , i když je IA v režimu podílového fondu, dividenda byla vyplacena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<sst xmlns="http://schemas.openxmlformats.org/spreadsheetml/2006/main" count="1667" uniqueCount="576">
  <si>
    <t>XX</t>
  </si>
  <si>
    <t xml:space="preserve">  </t>
  </si>
  <si>
    <t>3.</t>
  </si>
  <si>
    <t>2.</t>
  </si>
  <si>
    <t>bez</t>
  </si>
  <si>
    <t>1.</t>
  </si>
  <si>
    <t>D</t>
  </si>
  <si>
    <t>MD</t>
  </si>
  <si>
    <t>pol.</t>
  </si>
  <si>
    <t>§</t>
  </si>
  <si>
    <t>AÚ</t>
  </si>
  <si>
    <t>SÚ</t>
  </si>
  <si>
    <t>x</t>
  </si>
  <si>
    <t>Daň z nemovitosti</t>
  </si>
  <si>
    <t>- poplatek ze psů</t>
  </si>
  <si>
    <t>- poplatek za užívání veřejného prostranství</t>
  </si>
  <si>
    <t>- poplatek ze vstupného</t>
  </si>
  <si>
    <t>- poplatek z ubytovací kapacity</t>
  </si>
  <si>
    <t>Předpis pohledávky</t>
  </si>
  <si>
    <t xml:space="preserve">různé </t>
  </si>
  <si>
    <t>UP</t>
  </si>
  <si>
    <t>UZNZ</t>
  </si>
  <si>
    <t>665 - Výnosy z dlouhodobého finančního majetku</t>
  </si>
  <si>
    <t>662 - Úroky</t>
  </si>
  <si>
    <t>649 - Ostatní výnosy z činnosti</t>
  </si>
  <si>
    <t>647 - Výnosy z prodeje pozemků</t>
  </si>
  <si>
    <t xml:space="preserve">644 - Výnosy z prodeje materiálu </t>
  </si>
  <si>
    <t>642 - Jiné pokuty a penále</t>
  </si>
  <si>
    <t>609 - Jiné výnosy z vlastních výkonů</t>
  </si>
  <si>
    <t>606 - Výnosy z místních poplatků</t>
  </si>
  <si>
    <t>605 - Výnosy ze správních poplatků</t>
  </si>
  <si>
    <t>603 - Výnosy z pronájmu</t>
  </si>
  <si>
    <t>602 - Výnosy z prodeje služeb</t>
  </si>
  <si>
    <t>601 - Výnosy z prodeje vlastních výrobků</t>
  </si>
  <si>
    <t>554 - Prodané pozemky</t>
  </si>
  <si>
    <t>469 - Ostatní dlouhodobé pohledávky</t>
  </si>
  <si>
    <t>378 - Ostatní krátkodobé závazky</t>
  </si>
  <si>
    <t>377 - Ostatní krátkodobé pohledávky</t>
  </si>
  <si>
    <t>335 - Pohledávky za zaměstnanci</t>
  </si>
  <si>
    <t>316 - Poskytnuté návratné finanční výpomoci krátkodobé</t>
  </si>
  <si>
    <t>315 - Pohledávky z hlavní činnosti</t>
  </si>
  <si>
    <t xml:space="preserve">Příjem sdílené daně od finančního úřadu: </t>
  </si>
  <si>
    <t>Daň z příjmů fyzických osob:</t>
  </si>
  <si>
    <t>Předčíslí obec: 641; kraj: 4642</t>
  </si>
  <si>
    <t>Obec je poplatníkem i určeným příjemcem</t>
  </si>
  <si>
    <t>Kraj je poplatníkem i určeným příjemcem</t>
  </si>
  <si>
    <t xml:space="preserve">Daň z příjmů právnických osob: </t>
  </si>
  <si>
    <t>Předčíslí obec: 1679; kraj: 4677</t>
  </si>
  <si>
    <t>Předčíslí obec: 633</t>
  </si>
  <si>
    <t xml:space="preserve">bez </t>
  </si>
  <si>
    <t>DFO zvl. sazba; předčíslí obec: 1660; kraj: 4669</t>
  </si>
  <si>
    <t>DFO závislá; před. obec: 2612, 4634; kraj: 4626</t>
  </si>
  <si>
    <t>za znečišťování ovzduší</t>
  </si>
  <si>
    <t>za povolené vypuštění odpadních vod…</t>
  </si>
  <si>
    <t xml:space="preserve">Poplatky a odvody z oblasti životního prostředí </t>
  </si>
  <si>
    <t xml:space="preserve">Příjmy poplatků </t>
  </si>
  <si>
    <t>xx</t>
  </si>
  <si>
    <t xml:space="preserve">a "snížení" pohledávky dle předpisu </t>
  </si>
  <si>
    <t xml:space="preserve">Daňové příjmy  třídy 1  dle RS, zaúčtování předpisů a úhrad </t>
  </si>
  <si>
    <t>- poplatek za sběr, shromažďování….(odpad)</t>
  </si>
  <si>
    <t xml:space="preserve">Příjmy poplatků na ZBÚ: </t>
  </si>
  <si>
    <t>- poplatek za povolení k vjezdu</t>
  </si>
  <si>
    <t xml:space="preserve">- poplatek za zhodnocení stavebního pozemku </t>
  </si>
  <si>
    <t>3. Místní poplatky</t>
  </si>
  <si>
    <t>Příjmy odvodů  na ZBÚ</t>
  </si>
  <si>
    <t>zkoušky odborná způsobilost - řidičské oprávnění</t>
  </si>
  <si>
    <t>Kraj - Příjmy z licencí pro kamióny a eurolicence</t>
  </si>
  <si>
    <t xml:space="preserve">ostatní odvody jinde neuvedené </t>
  </si>
  <si>
    <t xml:space="preserve">3. </t>
  </si>
  <si>
    <t>Přijetí poplatku "autovrak"</t>
  </si>
  <si>
    <t xml:space="preserve">Převod poplatku na SFŹP </t>
  </si>
  <si>
    <t>minus x</t>
  </si>
  <si>
    <t>Nedaňové příjmy třídy 2 RS; zaúčtování předpisů a úhrad</t>
  </si>
  <si>
    <t xml:space="preserve">311 - Odběratelé </t>
  </si>
  <si>
    <t xml:space="preserve">4. Ostatní odvody z vybraných činností a služeb </t>
  </si>
  <si>
    <t>5. Správní poplatky</t>
  </si>
  <si>
    <t xml:space="preserve">1. </t>
  </si>
  <si>
    <t xml:space="preserve">2. </t>
  </si>
  <si>
    <t xml:space="preserve">Úhrada na ZBÚ </t>
  </si>
  <si>
    <t xml:space="preserve">Předpis poplatku za autovrak (odvod na SFŹP) </t>
  </si>
  <si>
    <t>xZD</t>
  </si>
  <si>
    <t>xDPH</t>
  </si>
  <si>
    <t>01,02</t>
  </si>
  <si>
    <t xml:space="preserve">(jen zdanitelná plnění) </t>
  </si>
  <si>
    <t xml:space="preserve">- vodné </t>
  </si>
  <si>
    <t xml:space="preserve">- stočné </t>
  </si>
  <si>
    <t>33XX</t>
  </si>
  <si>
    <t xml:space="preserve">- kopírování </t>
  </si>
  <si>
    <t>361X</t>
  </si>
  <si>
    <t>- kabelová televize, internet</t>
  </si>
  <si>
    <t xml:space="preserve">nebo 604 - Výnosy z prodaného zboží </t>
  </si>
  <si>
    <t>Příjem za výrobky nebo zboží na ZBÚ</t>
  </si>
  <si>
    <t xml:space="preserve">Příjmy za služby na ZBÚ </t>
  </si>
  <si>
    <t>Předpis příjmů (vydaná faktura, dodání výrobků, zboží)</t>
  </si>
  <si>
    <t>- reklama v rozhlase (3349), reklamní cedule (2144)</t>
  </si>
  <si>
    <t>214X</t>
  </si>
  <si>
    <t>103X</t>
  </si>
  <si>
    <t>Předpis příjmů z věcného břemene (obec povinná)</t>
  </si>
  <si>
    <t>Příjem platby za věcné břemeno na ZBÚ</t>
  </si>
  <si>
    <t xml:space="preserve">2. Příjmy z pronájmu majetku </t>
  </si>
  <si>
    <t xml:space="preserve">Předpis příjmu z pronájmu </t>
  </si>
  <si>
    <t xml:space="preserve">z pronájmu pozemků </t>
  </si>
  <si>
    <t xml:space="preserve">z pronájmu movitých věcí </t>
  </si>
  <si>
    <t>361x</t>
  </si>
  <si>
    <t>ostatní příjmy z pronájmu (nájem podniku a další)</t>
  </si>
  <si>
    <t xml:space="preserve">Příjmy z pronájmů na ZBÚ: </t>
  </si>
  <si>
    <t xml:space="preserve">3. Příjmy z úroků a realizace finančního majetku </t>
  </si>
  <si>
    <t xml:space="preserve"> Zúčtované úroky na běžných účtech </t>
  </si>
  <si>
    <t xml:space="preserve">Příjmy z podílu na zisku a dividend - předpis </t>
  </si>
  <si>
    <t xml:space="preserve">Příjem podílu na zisku a dividendy na ZBÚ </t>
  </si>
  <si>
    <t>4. Přijaté sankční platby</t>
  </si>
  <si>
    <t>Předpis příjmu ze sankční platby od státu, obce, kraje</t>
  </si>
  <si>
    <t xml:space="preserve">Příjmy ze sankčních plateb z veřejných rozpočtů </t>
  </si>
  <si>
    <t xml:space="preserve">na ZBÚ: </t>
  </si>
  <si>
    <t>(nebo)</t>
  </si>
  <si>
    <t>642 - Jiné pokuty a penále (ne smluvní a z prodlení)</t>
  </si>
  <si>
    <t>1a</t>
  </si>
  <si>
    <t>1b</t>
  </si>
  <si>
    <t>1c</t>
  </si>
  <si>
    <t>6. Příjmy z prodeje krátkodobého majetku a ostatní nedaňové příjmy</t>
  </si>
  <si>
    <t xml:space="preserve">Předpis pohledávky z prodeje materiálu </t>
  </si>
  <si>
    <t xml:space="preserve">Příjem za prodej materiálu na ZBÚ </t>
  </si>
  <si>
    <t>(když odpočet na vstupu, tak DPH na výstupu, jinak není předmětem DPH)</t>
  </si>
  <si>
    <t>Příjem náhrady od pojišťovny</t>
  </si>
  <si>
    <t>Předpis pojistné náhrady od pojišťovny (někde i 315)</t>
  </si>
  <si>
    <t>a "snížení" pohledávky dle předpisu (nebo 315)</t>
  </si>
  <si>
    <t xml:space="preserve">Příjmy ze sankčních plateb (pokut) </t>
  </si>
  <si>
    <t>ZJ</t>
  </si>
  <si>
    <t>Daň z přidané hodnoty (sdílená!):</t>
  </si>
  <si>
    <t>4a</t>
  </si>
  <si>
    <t>paragrafy (účelové členění) příklady:</t>
  </si>
  <si>
    <t>6a</t>
  </si>
  <si>
    <t>6b</t>
  </si>
  <si>
    <t>6. Příjmy z prodeje krátkodobého majetku a ostatní nedaňové příjmy II</t>
  </si>
  <si>
    <t xml:space="preserve">Inkasované dobropisy, vratky přeplatků, náhrady nákladů správních řízení, ostatní příspěvky a náhrady </t>
  </si>
  <si>
    <t>Předpis platby - různé pohledávky (311,315,377)</t>
  </si>
  <si>
    <t>3XX</t>
  </si>
  <si>
    <t xml:space="preserve">Přijetí dobropisů, náhrad, ostatních příspěvků </t>
  </si>
  <si>
    <t xml:space="preserve">Neidentifikované příjmy </t>
  </si>
  <si>
    <t>Nahodilé příjmy (zpravidla bez předpisu)</t>
  </si>
  <si>
    <t xml:space="preserve">(propadlé jistiny, tiskopisy na opiáty, zrušení prodeje kolků občanům) </t>
  </si>
  <si>
    <t>Příjmy z úhrad dobývacího prostoru - předpis (avízo, rozhodnutí)</t>
  </si>
  <si>
    <t xml:space="preserve">a "snížení" pohledávky  dle předpisu </t>
  </si>
  <si>
    <t>7.</t>
  </si>
  <si>
    <t xml:space="preserve">Přijaté splátky půjčených prostředků </t>
  </si>
  <si>
    <t xml:space="preserve">Vznik pohledávky u položek 56XX, 64XX, volba položky dle příjemce (viz tabulka transferů) </t>
  </si>
  <si>
    <t>7a Splátky půjček do fyzických osob</t>
  </si>
  <si>
    <t xml:space="preserve">Splátka půjčky ze SFRB - dlouhodobá půjčka </t>
  </si>
  <si>
    <t xml:space="preserve">Splátka půjčky zaměstnance ze soc. fondu </t>
  </si>
  <si>
    <t>6IIa</t>
  </si>
  <si>
    <t>6IIb</t>
  </si>
  <si>
    <t>6IIc</t>
  </si>
  <si>
    <t>7b</t>
  </si>
  <si>
    <t xml:space="preserve">Splátky půjček od podnikatelských subjektů </t>
  </si>
  <si>
    <t>241X</t>
  </si>
  <si>
    <t>nebo 462 - Poskytnuté návratné finanční výpomoci dlouhodobé</t>
  </si>
  <si>
    <t xml:space="preserve">Splátky půjček od nevýdělečných organizací </t>
  </si>
  <si>
    <t>242X</t>
  </si>
  <si>
    <t>243X</t>
  </si>
  <si>
    <t>1d</t>
  </si>
  <si>
    <t>244X</t>
  </si>
  <si>
    <t>1e</t>
  </si>
  <si>
    <t>245X</t>
  </si>
  <si>
    <t>(volíme dle charakteru půjčky a dle předpisu pohledávky)</t>
  </si>
  <si>
    <t>Kapitálové příjmy třídy 3 RS; zaúčtování předpisů a úhrad</t>
  </si>
  <si>
    <t xml:space="preserve">1. Prodeje pozemků </t>
  </si>
  <si>
    <t>Vyřazení pozemku z majetkové evidence ke dni návrhu na vklad</t>
  </si>
  <si>
    <t>031</t>
  </si>
  <si>
    <t xml:space="preserve">Příjem za prodej pozemku </t>
  </si>
  <si>
    <t xml:space="preserve">Předpisy příjmů z dlouhodobého majetku </t>
  </si>
  <si>
    <t xml:space="preserve">Příjmy z prodeje dlouhodobého majetku </t>
  </si>
  <si>
    <t>prodej dlouhodobého nehmotného majetku</t>
  </si>
  <si>
    <t>prodej staveb (pokud nejsou nemovitostmi)</t>
  </si>
  <si>
    <t xml:space="preserve">prodej movitého dlouhodobého majetku </t>
  </si>
  <si>
    <t>552 - Zůstatková cena prodaného DNM</t>
  </si>
  <si>
    <t>y</t>
  </si>
  <si>
    <t>553 - Zůstatková cena prodaného DHM</t>
  </si>
  <si>
    <t>08X</t>
  </si>
  <si>
    <t>07X</t>
  </si>
  <si>
    <t>3b</t>
  </si>
  <si>
    <t>Vyřazení prodaného majetku z evidence</t>
  </si>
  <si>
    <t>xcelkem</t>
  </si>
  <si>
    <t>ycelkem</t>
  </si>
  <si>
    <t>01X</t>
  </si>
  <si>
    <t>02X</t>
  </si>
  <si>
    <t>(hmotná nouze, živelná pohroma, požár)</t>
  </si>
  <si>
    <t>(předplacené nájemné dlouhodobé-např.kauce)</t>
  </si>
  <si>
    <t>(lze i na cizí prostředky - 245 MD/455 D)</t>
  </si>
  <si>
    <t xml:space="preserve">Daňové příjmy  třídy 1  dle rozpočtové skladby, zaúčtování předpisů a úhrad </t>
  </si>
  <si>
    <t>RS</t>
  </si>
  <si>
    <t xml:space="preserve">Rozpočtová skladba </t>
  </si>
  <si>
    <t>ÚP</t>
  </si>
  <si>
    <t>Účetní případ</t>
  </si>
  <si>
    <t>Syntetický účet</t>
  </si>
  <si>
    <t>Analytický účet</t>
  </si>
  <si>
    <t xml:space="preserve">Účelové členění dle rozpočtové skladby - "paragraf" </t>
  </si>
  <si>
    <t>POL</t>
  </si>
  <si>
    <t>Druhové členění dle rozpočtové skladby - "položka"</t>
  </si>
  <si>
    <t xml:space="preserve">Účelový znak, nástroj, zdroj </t>
  </si>
  <si>
    <t>Záznamová jednotka</t>
  </si>
  <si>
    <t>ZJ 01,02,40,41,48</t>
  </si>
  <si>
    <t>Pro plátce DPH řádky přiznání k DPH</t>
  </si>
  <si>
    <t xml:space="preserve">Předčíslí - jedná se o předčíslí bankovního účtu, ze kterého jsou sdílené daně převáděny od FÚ </t>
  </si>
  <si>
    <t>FÚ</t>
  </si>
  <si>
    <t>Finanční úřad(y)</t>
  </si>
  <si>
    <t xml:space="preserve">- parkovací automaty </t>
  </si>
  <si>
    <t xml:space="preserve">- vstupné kultura </t>
  </si>
  <si>
    <t>- služby správy hřbitovů (včetně nájmu hrobových míst)</t>
  </si>
  <si>
    <t>- služby související s nájemným</t>
  </si>
  <si>
    <t>1. Příjmy z vlastní činnosti - plátci DPH</t>
  </si>
  <si>
    <t xml:space="preserve">Předpis příjmů (vydaná faktura, plnění poskytnutá)   </t>
  </si>
  <si>
    <t xml:space="preserve">Splátka půjčky od fyzické osoby - krátkodobá půjčka </t>
  </si>
  <si>
    <t xml:space="preserve">Vznik pohledávky u položek 56XX, 64XX, volba položky dle příjemce </t>
  </si>
  <si>
    <t>SFRB</t>
  </si>
  <si>
    <t xml:space="preserve">Státní fond rozvoje bydlení </t>
  </si>
  <si>
    <r>
      <t xml:space="preserve">Splátky půjček od veřejných rozpočtů </t>
    </r>
    <r>
      <rPr>
        <b/>
        <sz val="11"/>
        <rFont val="Times New Roman"/>
        <family val="1"/>
        <charset val="238"/>
      </rPr>
      <t>ústřední</t>
    </r>
    <r>
      <rPr>
        <sz val="11"/>
        <rFont val="Times New Roman"/>
        <family val="1"/>
        <charset val="238"/>
      </rPr>
      <t xml:space="preserve"> úrovně</t>
    </r>
  </si>
  <si>
    <r>
      <t xml:space="preserve">Splátky půjček od veřejných rozpočtů </t>
    </r>
    <r>
      <rPr>
        <b/>
        <sz val="11"/>
        <rFont val="Times New Roman"/>
        <family val="1"/>
        <charset val="238"/>
      </rPr>
      <t>územní</t>
    </r>
    <r>
      <rPr>
        <sz val="11"/>
        <rFont val="Times New Roman"/>
        <family val="1"/>
        <charset val="238"/>
      </rPr>
      <t xml:space="preserve"> úrovně</t>
    </r>
  </si>
  <si>
    <t>DNM</t>
  </si>
  <si>
    <t>Dlouhodobý nehmotný majetek</t>
  </si>
  <si>
    <t>DHM</t>
  </si>
  <si>
    <t xml:space="preserve">Dlouhodobý hmotný majetek </t>
  </si>
  <si>
    <t>(dary nejsou předmětem DPH)</t>
  </si>
  <si>
    <t>Přijatý darovaný dlouhodobý majetek - nepeněžní dar</t>
  </si>
  <si>
    <t>0XX</t>
  </si>
  <si>
    <t>1. Přijaté dary ze zahraničí, od nadací, od fyzických a právnických osob z ČR na pořízení DM</t>
  </si>
  <si>
    <t>681 - Výnosy ze sdílené daně z příjmů fyzických osob</t>
  </si>
  <si>
    <t>684 - Výnosy ze sdílené  daně z přidané hodnoty</t>
  </si>
  <si>
    <t>682 - Výnosy ze sdílené daně z příjmů právnických osob</t>
  </si>
  <si>
    <t>686 - Výnosy ze sdílených majetkových daní</t>
  </si>
  <si>
    <t xml:space="preserve">688 - Výnosy z ostatních sdílených daní a poplatků </t>
  </si>
  <si>
    <t>VHP</t>
  </si>
  <si>
    <t>TVZ</t>
  </si>
  <si>
    <t>Předpis odvodu (zkoušky ŘP): (při platbách v hotovosti bez předpisu)</t>
  </si>
  <si>
    <t>Předpis poplatku: (platby v hotovosti bez předpisu)</t>
  </si>
  <si>
    <t>Přijetí finančního daru na ZBÚ (dary bez předpisu)</t>
  </si>
  <si>
    <t xml:space="preserve">Vyřazení majetku - bez přecenění RH (méně významné hodnoty) </t>
  </si>
  <si>
    <t xml:space="preserve">4. </t>
  </si>
  <si>
    <t xml:space="preserve">- zrušené místní poplatky </t>
  </si>
  <si>
    <t xml:space="preserve">1. Transfery přijaté  neinvestiční </t>
  </si>
  <si>
    <t>Předpis příjmů (transfer bez vypořádání, vypořádání)</t>
  </si>
  <si>
    <t>346 -  Pohledávka za VÚVI</t>
  </si>
  <si>
    <t xml:space="preserve">672 - Výnosy VMVI z transferů </t>
  </si>
  <si>
    <t xml:space="preserve">(případně na str. D 388, pokud bylo účtováno na dohady) </t>
  </si>
  <si>
    <t>41xx</t>
  </si>
  <si>
    <t>xxxxx</t>
  </si>
  <si>
    <t xml:space="preserve">var. 1 - vypořádání do 12 měsíců </t>
  </si>
  <si>
    <t xml:space="preserve">var.2- vypořádání nad 12 měsíců </t>
  </si>
  <si>
    <t xml:space="preserve">Transferové položky a UZ při příjmů </t>
  </si>
  <si>
    <t>98xxx</t>
  </si>
  <si>
    <t>- Všeobecná pokl. správa (volby, soc.pr.ochr.dětí…)</t>
  </si>
  <si>
    <t xml:space="preserve">- Souhrnný dotační vztah  </t>
  </si>
  <si>
    <t xml:space="preserve">- Transfer ze státních fondů  </t>
  </si>
  <si>
    <t xml:space="preserve">- Transfer z ministerstev (včetně spoluf. EU) </t>
  </si>
  <si>
    <t>89-94xxx</t>
  </si>
  <si>
    <t>dle kap.</t>
  </si>
  <si>
    <t>- Transfer z NF</t>
  </si>
  <si>
    <t>95xxx</t>
  </si>
  <si>
    <t>nebo 348 - Pohledávka za MVI</t>
  </si>
  <si>
    <t>na str. D - záloha nebo zánik pohledávky (374,472,346,348)</t>
  </si>
  <si>
    <t xml:space="preserve">- Transfer z kraje </t>
  </si>
  <si>
    <t>- Transfer od jiné obce</t>
  </si>
  <si>
    <t xml:space="preserve">- Transfer od DSO </t>
  </si>
  <si>
    <t xml:space="preserve">- Transfer z RRRS </t>
  </si>
  <si>
    <t>- Dům zahraničních služeb MŠMT</t>
  </si>
  <si>
    <t xml:space="preserve">- MŽP-revolingový fond, náhrada DPH od PRLGF a.s., příspěvky od Euroregionů </t>
  </si>
  <si>
    <t xml:space="preserve">Finanční vypořádání - příjem doplatku </t>
  </si>
  <si>
    <t xml:space="preserve">doplatky z ústředí </t>
  </si>
  <si>
    <t xml:space="preserve">XX </t>
  </si>
  <si>
    <t xml:space="preserve">ano </t>
  </si>
  <si>
    <t>doplatek z kraje</t>
  </si>
  <si>
    <t xml:space="preserve">doplatek jiná obec nebo DSO </t>
  </si>
  <si>
    <t>doplatek RRRS</t>
  </si>
  <si>
    <t xml:space="preserve">doplatek např. nadace </t>
  </si>
  <si>
    <t xml:space="preserve">1. Transfery přijaté  investiční  </t>
  </si>
  <si>
    <t>Transferové položky a UZ při příjmu</t>
  </si>
  <si>
    <t>na str. MD zánik závazku-zálohy 374,472</t>
  </si>
  <si>
    <t>Transfery přijaté třída 4 RS; nepoužívá se odpa, zaúčtování předpisů a úhrad</t>
  </si>
  <si>
    <t>346 - Pohledávky za "ústředím" (VÚVI)</t>
  </si>
  <si>
    <t xml:space="preserve">nebo 348 - Pohledávky za VMVI </t>
  </si>
  <si>
    <t>Transfer (od roku 2011)</t>
  </si>
  <si>
    <t>Položka k příslušenství daně , např. navýšení poplatku je stejná jako vyměřovací základ - 134x</t>
  </si>
  <si>
    <t>Přecenění RH - viz příklady k CUS 710 na www.obecuctuje.cz</t>
  </si>
  <si>
    <t>různé</t>
  </si>
  <si>
    <t xml:space="preserve">(DPH- u plátců pro ekonomickou činnost dle volby daňového subjektu, krátkodobé pronájmy, pronájmy movitých věcí  a pronájmy parkovacích míst, ostatní pronájmy osvobozeny) </t>
  </si>
  <si>
    <t xml:space="preserve">vratky dotací (přeplatky záloh) zaslané "ústředí" </t>
  </si>
  <si>
    <t>vratky dotací kraji</t>
  </si>
  <si>
    <t>vratky dotací jiná obec nebo DSO</t>
  </si>
  <si>
    <t>vratky dotací  RRRS</t>
  </si>
  <si>
    <t xml:space="preserve">vratky dotací  např. nadace </t>
  </si>
  <si>
    <t>Finanční vypořádání - vratka (výdajové položky) (ne odvody jako sankce -  pol. 5363)</t>
  </si>
  <si>
    <t>42xx</t>
  </si>
  <si>
    <r>
      <t xml:space="preserve">1. Daňové příjmy, bez předpisu </t>
    </r>
    <r>
      <rPr>
        <b/>
        <sz val="9"/>
        <rFont val="Times New Roman"/>
        <family val="1"/>
        <charset val="238"/>
      </rPr>
      <t xml:space="preserve">(pokud kraj  účet 319 striktně nevyžaduje - účetně nedochází k plnění, neměl by být předpis) </t>
    </r>
  </si>
  <si>
    <t>Předpis poplatku: (pokud je výměr, rozhodnutí, avízo o převodu, při platbách v hotovosti bez předpisu)</t>
  </si>
  <si>
    <r>
      <t xml:space="preserve">za odnětí pozemků plnění funkcí lesa </t>
    </r>
    <r>
      <rPr>
        <sz val="9"/>
        <rFont val="Times New Roman"/>
        <family val="1"/>
        <charset val="238"/>
      </rPr>
      <t xml:space="preserve">(předčíslí CÚ 1636) </t>
    </r>
  </si>
  <si>
    <r>
      <t xml:space="preserve">za odnětí půdy ze zemědělského půdního fondu - </t>
    </r>
    <r>
      <rPr>
        <sz val="9"/>
        <rFont val="Times New Roman"/>
        <family val="1"/>
        <charset val="238"/>
      </rPr>
      <t>předčíslí  CÚ 676</t>
    </r>
  </si>
  <si>
    <t>za uložení odpadů - předčíslí CÚ 6656</t>
  </si>
  <si>
    <t xml:space="preserve">Předpis místního poplatku (výměr, rozhodnutí), při platbách v hotovosti bez předpisu </t>
  </si>
  <si>
    <t xml:space="preserve">VÚVI </t>
  </si>
  <si>
    <t>MVI</t>
  </si>
  <si>
    <t>Předpis sankční platby od jiného subjetku, než je veřejný rozpočet (především pokut)</t>
  </si>
  <si>
    <t xml:space="preserve">DPH - u pozemků změny od 2014, další od 2016,ne vždy osvobozeno </t>
  </si>
  <si>
    <t xml:space="preserve">645 - Výnosy z prodeje dlouhodobého nehmotného majetku (včetně prodeje DDNM) </t>
  </si>
  <si>
    <t>646 - Výnosy z prodeje dlouhodobého hmotného majetku kromě pozemků (od 2013 i DDHM!)</t>
  </si>
  <si>
    <t>(bez rozpočtové skladby)</t>
  </si>
  <si>
    <t>var. 1 - vypořádání do 12 měsíců od data přijetí zálohy</t>
  </si>
  <si>
    <t xml:space="preserve">var.2- vypořádání nad 12 měsíců od data přijetí zálohy </t>
  </si>
  <si>
    <t>82-88</t>
  </si>
  <si>
    <t>Pozor - u spolufinancování EU - k UZ dáváme NZ</t>
  </si>
  <si>
    <r>
      <t>na str. D zánik pohledávky 346,348,</t>
    </r>
    <r>
      <rPr>
        <b/>
        <i/>
        <sz val="11"/>
        <rFont val="Times New Roman"/>
        <family val="1"/>
        <charset val="238"/>
      </rPr>
      <t>344-od 2015!</t>
    </r>
  </si>
  <si>
    <t>Pozor! U spolufinancovaných EU poměry dle NZ</t>
  </si>
  <si>
    <r>
      <t>na str. D zánik pohledávky 346,348,</t>
    </r>
    <r>
      <rPr>
        <b/>
        <i/>
        <sz val="11"/>
        <rFont val="Times New Roman"/>
        <family val="1"/>
        <charset val="238"/>
      </rPr>
      <t>344 - od roku 2015!</t>
    </r>
  </si>
  <si>
    <t xml:space="preserve">1. Transfery průtokové </t>
  </si>
  <si>
    <t xml:space="preserve">Přijetí průtokového transferu </t>
  </si>
  <si>
    <t>4xxx</t>
  </si>
  <si>
    <t>použití zcela výjimečné, pro obce není znám příklad</t>
  </si>
  <si>
    <t xml:space="preserve">Přeposlání průtokového transferu </t>
  </si>
  <si>
    <t xml:space="preserve">účel </t>
  </si>
  <si>
    <t xml:space="preserve">403 - transfery napořízení DM </t>
  </si>
  <si>
    <t xml:space="preserve">325 - Závazky z dělené správy </t>
  </si>
  <si>
    <t xml:space="preserve">Příklady: Za vytěžené dřevo (601) - výrobky </t>
  </si>
  <si>
    <t>Prodej zboží v informačním centru (604) - zboží</t>
  </si>
  <si>
    <t xml:space="preserve">Prodej vlastních novin a časopisů (601) - výrobky </t>
  </si>
  <si>
    <t xml:space="preserve">vratky dotací - předběžné, není porušena RS </t>
  </si>
  <si>
    <t>příjem z vratky dotace dle 250 - kdy není porušena RS</t>
  </si>
  <si>
    <t>(novela RS 2016 - nedořešeno - při vztazích mezi veřejnými rozpočty by nevyšla konsolidace</t>
  </si>
  <si>
    <t>ÚJ</t>
  </si>
  <si>
    <t>Účetní jednotka</t>
  </si>
  <si>
    <t>Obec - Příjmy z úhrad za nerosty a geologii</t>
  </si>
  <si>
    <t>(v případě sdílené platby, např. převod z CÚ nebo FÚ  lze i výnos 688; lze i 649)</t>
  </si>
  <si>
    <t>na str. MD zánik závazku - zálohy374,472</t>
  </si>
  <si>
    <t>UZ</t>
  </si>
  <si>
    <t xml:space="preserve"> ÚVĚR ČERPANÝ PŘÍMO Z ÚVĚROVÉHO ÚČTU</t>
  </si>
  <si>
    <t>A</t>
  </si>
  <si>
    <t>Přijetí úvěru POL 8113, 8123 se vytváří u některých programů automaticky z obratu účtů 281, 451</t>
  </si>
  <si>
    <t>B</t>
  </si>
  <si>
    <t>Pro zobrazení položky 8113 a 8123 musíme využít BÚ k úvěru (s vlastní analytikou) - není zajištěno vygenerování položky 8113 a 8123 SW</t>
  </si>
  <si>
    <t>1A</t>
  </si>
  <si>
    <t>KRÁTKODOBÝ ÚVĚR na provoz</t>
  </si>
  <si>
    <t>Předpis faktury</t>
  </si>
  <si>
    <t>5XX</t>
  </si>
  <si>
    <t>Úhrada faktury</t>
  </si>
  <si>
    <t>Z</t>
  </si>
  <si>
    <t>XXXX</t>
  </si>
  <si>
    <t>51XX</t>
  </si>
  <si>
    <t>1B</t>
  </si>
  <si>
    <t xml:space="preserve">Poskytnutí krátkodobého úvěru </t>
  </si>
  <si>
    <t>1X</t>
  </si>
  <si>
    <t>Zobrazení položky 8113 přes BÚ k úvěru</t>
  </si>
  <si>
    <t xml:space="preserve">Přijetí úvěru jakoby na BÚ k úvěru </t>
  </si>
  <si>
    <t>X2</t>
  </si>
  <si>
    <t xml:space="preserve">Úhrada faktury z jakoby z BÚ úvěru </t>
  </si>
  <si>
    <t>Splátka krátkodobého úvěru a úroků</t>
  </si>
  <si>
    <t>Předpis úroků</t>
  </si>
  <si>
    <t>Úhrada úroků</t>
  </si>
  <si>
    <t>2A</t>
  </si>
  <si>
    <t xml:space="preserve">DLOUHODOBÝ  ÚVĚR na investice - přímé čerpání </t>
  </si>
  <si>
    <t>Předpis faktury na DHM</t>
  </si>
  <si>
    <t>61XX</t>
  </si>
  <si>
    <t>2B</t>
  </si>
  <si>
    <t xml:space="preserve">Poskytnutí dlouhodobého  úvěru </t>
  </si>
  <si>
    <t>Zobrazení položky 8123 přes BÚ k úvěru</t>
  </si>
  <si>
    <t xml:space="preserve">Úhrada faktury z BÚ </t>
  </si>
  <si>
    <t>(dle rozhodnutí ÚJ - součástí ceny DM)*</t>
  </si>
  <si>
    <t xml:space="preserve">Lze rovnou 042/231 </t>
  </si>
  <si>
    <t>Úhrada úroků - do doby přev. do užívání</t>
  </si>
  <si>
    <t xml:space="preserve">Splátka dlouhodobého úvěru </t>
  </si>
  <si>
    <t>jistiny</t>
  </si>
  <si>
    <t>Z - Analytika k účtu je závazně stanovena programem, který zpracovává obci výkazy</t>
  </si>
  <si>
    <t xml:space="preserve">Analytiky 1x, x2, 3x atd. jsou jen příklad, kde jsou určeny, znamená, že by měla být zvolena </t>
  </si>
  <si>
    <t xml:space="preserve">oddělená analytika </t>
  </si>
  <si>
    <t>* Účetní jednotka může rozhodnout, zda úroky budou do doby zařazení součástí pořizovací ceny  dlouhodobého</t>
  </si>
  <si>
    <t>majetku nebo zda se budou účtovat celou dobu jen do nákladů 562 (musí se rozhodnout dle CUS 710)</t>
  </si>
  <si>
    <t xml:space="preserve">Kontokorent </t>
  </si>
  <si>
    <t>042</t>
  </si>
  <si>
    <t>(lze rovnou 562/231)</t>
  </si>
  <si>
    <t xml:space="preserve">Poznámka </t>
  </si>
  <si>
    <t>č. UP</t>
  </si>
  <si>
    <t xml:space="preserve">Účetní případ </t>
  </si>
  <si>
    <t>Hodnota v  Kč</t>
  </si>
  <si>
    <t xml:space="preserve">PAP </t>
  </si>
  <si>
    <t xml:space="preserve">odpa </t>
  </si>
  <si>
    <t xml:space="preserve">pol </t>
  </si>
  <si>
    <t xml:space="preserve">AU </t>
  </si>
  <si>
    <t xml:space="preserve">Typ změny </t>
  </si>
  <si>
    <t>IC PT</t>
  </si>
  <si>
    <t>IC PA/PP</t>
  </si>
  <si>
    <t xml:space="preserve">Portofolio </t>
  </si>
  <si>
    <r>
      <t xml:space="preserve">Vklad na BÚ ke správě portfolia (231.8) - převod ze ZBÚ </t>
    </r>
    <r>
      <rPr>
        <i/>
        <sz val="12"/>
        <color indexed="8"/>
        <rFont val="Times New Roman"/>
        <family val="1"/>
        <charset val="238"/>
      </rPr>
      <t>(zkrácený zápis bez 262)</t>
    </r>
  </si>
  <si>
    <t>231.1x</t>
  </si>
  <si>
    <t>6330</t>
  </si>
  <si>
    <t>5345</t>
  </si>
  <si>
    <t>851</t>
  </si>
  <si>
    <t>banka</t>
  </si>
  <si>
    <t>Jen upozornění - od roku 2013 bude z hlediska PAP asi samostatný typ změny "vnitřní převody"</t>
  </si>
  <si>
    <t xml:space="preserve">Příjem na účtu správy porfolia </t>
  </si>
  <si>
    <t>231.8x</t>
  </si>
  <si>
    <t>4134</t>
  </si>
  <si>
    <t>801</t>
  </si>
  <si>
    <t>banka, správce portfolia ("SP")</t>
  </si>
  <si>
    <t>Akce na porfoliu</t>
  </si>
  <si>
    <t>Nákup akciová složka - Institucionální akciový (dále jen "IA")</t>
  </si>
  <si>
    <t>251.01</t>
  </si>
  <si>
    <t>25103*</t>
  </si>
  <si>
    <t>44796188 (ISČS)*</t>
  </si>
  <si>
    <t>600 tis. ks x 1,kč/ks</t>
  </si>
  <si>
    <t>Ocenění včetně vstupního poplatku (2,5%); správcovský poplatek 1,8% nedáváme do ceny CP, je v odměně správce portfolia</t>
  </si>
  <si>
    <t xml:space="preserve">(dle výpisu, závazek z koupě se u porfolia neúčtuje) </t>
  </si>
  <si>
    <t>231.8</t>
  </si>
  <si>
    <t>8118</t>
  </si>
  <si>
    <t>SP</t>
  </si>
  <si>
    <t xml:space="preserve">Nákup dluhopisu - např. ČS a.s. </t>
  </si>
  <si>
    <t>253.01</t>
  </si>
  <si>
    <t>25302</t>
  </si>
  <si>
    <t>45244782 (ČS a.s.)</t>
  </si>
  <si>
    <t>1 ks, 3,49%</t>
  </si>
  <si>
    <t>Druhý  nákup Institucionální akciový</t>
  </si>
  <si>
    <t>25103</t>
  </si>
  <si>
    <t>44796188 (ISČS)</t>
  </si>
  <si>
    <t>100 tis. Ks x 1,13 kč/kus</t>
  </si>
  <si>
    <t xml:space="preserve">(ocenění včetně již jen správcovského poplatku 1,8%) </t>
  </si>
  <si>
    <t>Nárok na dividendu z IA - předpis (komentář buňky)</t>
  </si>
  <si>
    <t>377</t>
  </si>
  <si>
    <t>37701</t>
  </si>
  <si>
    <t>601</t>
  </si>
  <si>
    <t>665</t>
  </si>
  <si>
    <t xml:space="preserve">5. </t>
  </si>
  <si>
    <t xml:space="preserve">Nárok na úrok z dluhopisu - předpis </t>
  </si>
  <si>
    <t>662</t>
  </si>
  <si>
    <t>66299</t>
  </si>
  <si>
    <t xml:space="preserve">6. </t>
  </si>
  <si>
    <t>Přijetí dividend</t>
  </si>
  <si>
    <t>6310</t>
  </si>
  <si>
    <t>2142</t>
  </si>
  <si>
    <t>651</t>
  </si>
  <si>
    <t xml:space="preserve">7. </t>
  </si>
  <si>
    <t xml:space="preserve">Přijetí úroku z dluhopisu </t>
  </si>
  <si>
    <t>2141</t>
  </si>
  <si>
    <t xml:space="preserve">8. </t>
  </si>
  <si>
    <t xml:space="preserve">Prodej 200 tis. ks IA  </t>
  </si>
  <si>
    <t>8117</t>
  </si>
  <si>
    <t>231.8.</t>
  </si>
  <si>
    <t>5149</t>
  </si>
  <si>
    <t>(dle výpisu, bez předpisu)</t>
  </si>
  <si>
    <t>661</t>
  </si>
  <si>
    <t>66103</t>
  </si>
  <si>
    <t>8.b</t>
  </si>
  <si>
    <t>Vyřazení 200 tis. ks IA</t>
  </si>
  <si>
    <t>561</t>
  </si>
  <si>
    <t>56103</t>
  </si>
  <si>
    <t xml:space="preserve">Varianty ocenění úbytku ( v příkladu zvolena FIFO): </t>
  </si>
  <si>
    <t xml:space="preserve">ocenění úbytku FIFO </t>
  </si>
  <si>
    <t>9.</t>
  </si>
  <si>
    <t xml:space="preserve">Prodej dluhopisu </t>
  </si>
  <si>
    <t>ocenění úbytku vážený arit. průměr</t>
  </si>
  <si>
    <t xml:space="preserve">(odkupuje jako vlastní emitent) </t>
  </si>
  <si>
    <t>66109</t>
  </si>
  <si>
    <t>56109</t>
  </si>
  <si>
    <t>10.</t>
  </si>
  <si>
    <t>Odměna správci porfolia</t>
  </si>
  <si>
    <t>569</t>
  </si>
  <si>
    <t>(stejně jako poplatek za vedení účtu, ale volíme k portfoliu účet 569 ne 518)</t>
  </si>
  <si>
    <t>5163</t>
  </si>
  <si>
    <t xml:space="preserve">11. </t>
  </si>
  <si>
    <t xml:space="preserve">Kreditní úroky k účtu </t>
  </si>
  <si>
    <t xml:space="preserve">12. </t>
  </si>
  <si>
    <t>Přecenění IA na reálnou hodnotu k 31.12.</t>
  </si>
  <si>
    <t>863</t>
  </si>
  <si>
    <t xml:space="preserve">RH k 31.12. 1 ks za 1,20 </t>
  </si>
  <si>
    <t>664</t>
  </si>
  <si>
    <t>66401/99?</t>
  </si>
  <si>
    <t>Výpočet 500 tis. ks x 1,2 minus stav: 400 tis. Kč+113 tis. Kč</t>
  </si>
  <si>
    <t xml:space="preserve">13. </t>
  </si>
  <si>
    <t xml:space="preserve">Prodej 500 tis. ks IA  </t>
  </si>
  <si>
    <t xml:space="preserve">Kontrola: pořízení 713 tis. Kč, přecení 87 tis. Kč, vyřazení 800 tis. Kč </t>
  </si>
  <si>
    <t xml:space="preserve">14. </t>
  </si>
  <si>
    <t>Zrušení porfolia (zkrácený zápis bez 262)</t>
  </si>
  <si>
    <t>231.1</t>
  </si>
  <si>
    <t>banka ZBÚ</t>
  </si>
  <si>
    <t>Zisk: pořízení 713 tis.Kč, prodej 779 tis. Kč = 66 tis. Kč</t>
  </si>
  <si>
    <t>Výnosy celkem včetně přecenění: 866 tis. Kč minus 561 ve výši 800 tis. Kč = 66 tis. Kč</t>
  </si>
  <si>
    <t>*K 25103 není partner aktiva požadován</t>
  </si>
  <si>
    <t>Termínové vklady</t>
  </si>
  <si>
    <t xml:space="preserve">Od 2016 nelze použít RS u účtu 244 a 068, položky převodů na TV je tedy třeba rozpočtovat! Nebylo určeno přechodné ustanovení, tj. při víceletém srovnání se může položka 8117 nebo 8127 objevit vícekrát. </t>
  </si>
  <si>
    <t>TV</t>
  </si>
  <si>
    <t xml:space="preserve">Výherní hrací přístroj </t>
  </si>
  <si>
    <t xml:space="preserve">Technické výherní zařízení </t>
  </si>
  <si>
    <t>Vybrané ústřední vládní instituce</t>
  </si>
  <si>
    <t xml:space="preserve">Místní vládní instituce </t>
  </si>
  <si>
    <t xml:space="preserve">Převod ze ZBÚ na termínový vklad </t>
  </si>
  <si>
    <t>8118, 8128</t>
  </si>
  <si>
    <t xml:space="preserve">Příjem na TV </t>
  </si>
  <si>
    <t>244 (068)</t>
  </si>
  <si>
    <t>Zaúčtování výnosů z úroků - nejpozději k 31.12., pokud je úložka přes rok</t>
  </si>
  <si>
    <t xml:space="preserve">Příjem na ZBÚ z TV </t>
  </si>
  <si>
    <t xml:space="preserve">Příjem do výše vkladu </t>
  </si>
  <si>
    <t>8117, 8127</t>
  </si>
  <si>
    <t xml:space="preserve">Příjem ve výši úroků </t>
  </si>
  <si>
    <t xml:space="preserve">Převod z TV zpět na běžný účet </t>
  </si>
  <si>
    <t>(8118 - uložení do 12 měsíců-účet 244; 8128 uložení nad 12 měsíců-účet 068)</t>
  </si>
  <si>
    <r>
      <t xml:space="preserve">DFO z podnikání, sdílená část; před.obec: 1652, </t>
    </r>
    <r>
      <rPr>
        <i/>
        <sz val="11"/>
        <rFont val="Times New Roman"/>
        <family val="1"/>
        <charset val="238"/>
      </rPr>
      <t xml:space="preserve">1628 (30 % motivace obcí skončila v roce 2017); </t>
    </r>
    <r>
      <rPr>
        <sz val="11"/>
        <rFont val="Times New Roman"/>
        <family val="1"/>
        <charset val="238"/>
      </rPr>
      <t xml:space="preserve"> kraj 4650</t>
    </r>
  </si>
  <si>
    <t xml:space="preserve"> </t>
  </si>
  <si>
    <t>Splátky půjček od PO a podobných subjektů</t>
  </si>
  <si>
    <t>Převod dílčí daň z tech. her od SFÚ, předčíslí 9822</t>
  </si>
  <si>
    <t>SFÚ</t>
  </si>
  <si>
    <t>Specializovaný finanční úřad</t>
  </si>
  <si>
    <t>dobropisy výslovně na 2324 od 2019</t>
  </si>
  <si>
    <t xml:space="preserve">Nedaňové příjmy třídy 2 RS; zaúčtování předpisů a úhrad 212 Odvody přebytků </t>
  </si>
  <si>
    <t>1. Odvod z odpisů od PO</t>
  </si>
  <si>
    <t>IF vyšší, než potřeby, PO - provádí odvod</t>
  </si>
  <si>
    <t xml:space="preserve">Předpis odvodu z odpisů </t>
  </si>
  <si>
    <t>doporučujeme 401 v logice přídělu do IF, setkáte se i s doporučením 672</t>
  </si>
  <si>
    <t xml:space="preserve">Příjem odvodu z odpisů od PO </t>
  </si>
  <si>
    <t xml:space="preserve">2. PO zrušena, převod zůstatků na účet zřizovatele - obce </t>
  </si>
  <si>
    <t>Převod zůstatků účtů na 231</t>
  </si>
  <si>
    <t>kmenový</t>
  </si>
  <si>
    <t xml:space="preserve">kmenový </t>
  </si>
  <si>
    <t>Jedná se o paragraf činnosti organizace - např. 3113 ZŠ</t>
  </si>
  <si>
    <t>Lze i 672, pokud se jedná jen o zůstatek IF, pak 401</t>
  </si>
  <si>
    <t>Přijaté jistiny určené k vrácení - viz kniha RS 2019 - str. 14 - doporučujeme přes položku 8901</t>
  </si>
  <si>
    <t xml:space="preserve">Pozor!!! Od roku 2018 položka 5192, od 2019 již položka 5811 - určena pro dotace, které nejsou k vypořádání (účetní postup uveden u výdajů, pro příjmy transferů se používá položka 5811 s minusem) Příklady: Sociální pohřby, dotace na lesy </t>
  </si>
  <si>
    <t xml:space="preserve">- ČMZRB na úroky (zprostředkovatel) </t>
  </si>
  <si>
    <t xml:space="preserve">(novela RS 2016 - nedořešeno položka 5909 - při vztazích mezi veřejnými rozpočty by nevyšla konsolidace- ale v roce 2017 to vypadá, že to pořád nikomu nedošlo :o) V roce 2018 stále ne :o) ;V roce 2019 stále ne :o) </t>
  </si>
  <si>
    <t>včetně dobropisů na pořízení DM!!!</t>
  </si>
  <si>
    <t>(Lze i výnosový účet 688, obojí je dobře :o)</t>
  </si>
  <si>
    <r>
      <t>Přijem úhrady  (v roce 2017 jen dobíhající)</t>
    </r>
    <r>
      <rPr>
        <i/>
        <sz val="10"/>
        <color theme="0" tint="-0.499984740745262"/>
        <rFont val="Times New Roman"/>
        <family val="1"/>
        <charset val="238"/>
      </rPr>
      <t>.</t>
    </r>
  </si>
  <si>
    <t xml:space="preserve">Od 2018  příjmy z úhrad za dobývání nerostů </t>
  </si>
  <si>
    <t xml:space="preserve">MF 2019 dotazy a odpovědi, určilo účet 377, může být ale i 388 v případě dohad ke konci roku </t>
  </si>
  <si>
    <t xml:space="preserve">zrušen </t>
  </si>
  <si>
    <t>doplatky za poplatek z ubytovací kapacity a za lázeňský a rekreační pobyt přijaté v roce 2020</t>
  </si>
  <si>
    <t>- poplatek za pobyt</t>
  </si>
  <si>
    <t xml:space="preserve">1. Vratka průtokové transferu od PO </t>
  </si>
  <si>
    <t>např.3113</t>
  </si>
  <si>
    <t>kraji</t>
  </si>
  <si>
    <t xml:space="preserve">přes kraj státu </t>
  </si>
  <si>
    <t>zkusit projednat s krajem - zde zajímavé, že by nebylo povinné RO!</t>
  </si>
  <si>
    <t xml:space="preserve">Přeposlání vrtaky transferu zpět poskytovateli </t>
  </si>
  <si>
    <t xml:space="preserve">kraji v rámci finančního vypořádání </t>
  </si>
  <si>
    <t>kraji jako zprostředkovateli v rámci finančního vypořádání</t>
  </si>
  <si>
    <t xml:space="preserve">jen minusem příjmová položka </t>
  </si>
  <si>
    <t xml:space="preserve">Přijetí průtokového transferu od PO </t>
  </si>
  <si>
    <t xml:space="preserve">(např. příspěvkové organizaci - dotace investiční) </t>
  </si>
  <si>
    <t xml:space="preserve">(např. příspěvkové organizaci - dotace neinvestiční) </t>
  </si>
  <si>
    <t>NE</t>
  </si>
  <si>
    <t>NE*</t>
  </si>
  <si>
    <t>*</t>
  </si>
  <si>
    <t>U vratek by se účelové znaky neměly dávat, protože by to zkreslilo přílohu 9 finančního výkazu. Při finančním vypořádání nám kraje posílají celkovou částku vratky a v komentáři uvádějí její rozdělení o jakou vratku jde. Jak si kraje domluví finanční vypořádání s obcemi, je jejich věc.</t>
  </si>
  <si>
    <t>Názor MF ze dne 19.2.2020</t>
  </si>
  <si>
    <t xml:space="preserve">Doplnění - postup tedy určuje kraj - je možné , že některé kraje budou UZ i u vratek vyžadovat, kvůli přehledu, ke které dotaci  vratky patří, dle MF by se však "dávat neměly". </t>
  </si>
  <si>
    <t>pozn. neinvestiční, od soukromoprávních osob</t>
  </si>
  <si>
    <t>a DDHM (doporučujeme v knize RS)</t>
  </si>
  <si>
    <t>Převod daně z hazardu, předčíslí 9814</t>
  </si>
  <si>
    <t xml:space="preserve">za komunální odpad - dle zákona o odpadech §17a </t>
  </si>
  <si>
    <t>používá se i pro rok 2021</t>
  </si>
  <si>
    <t xml:space="preserve">z pronájmu nemovitých věcí a jejich částí </t>
  </si>
  <si>
    <t>a vratka příjmu případně 378/231, pol.5909</t>
  </si>
  <si>
    <t>nově na pol. 1356/ účet např. 609 daňové příjmy</t>
  </si>
  <si>
    <t xml:space="preserve">U půjček bezúročných volíme NFV, viz další list (účty 316 a 462), u úročených půjček volíme účty 377 a 469. V případě právn. Osob je možné i 067 u dlouhod. půjček. Jednou se MF vyjádřilo, že u FO nelze NFV, ani když je bezúročná, ale moc si to nemyslím, tak ale pro jistotu nechávám  účty 377 a 469. </t>
  </si>
  <si>
    <t>Přijaté splátky půjčených prostředků ("bezúročné půjčky" - NFV)</t>
  </si>
  <si>
    <t xml:space="preserve">1. Prodeje ostatního dlouhodobého majetku </t>
  </si>
  <si>
    <t>DPH movitý majetek (při pořízení uplatněn nárok na odpočet), a stavby do pěti let od kolaudace</t>
  </si>
  <si>
    <t>prodej budov (nemovitých věcí a jejich částí)</t>
  </si>
  <si>
    <t xml:space="preserve">Příjem investičního daru od nadace a od dalších dárců (bez předpisu) </t>
  </si>
  <si>
    <t xml:space="preserve">Položku 3121 volíme u soukromoprávních subjektů </t>
  </si>
  <si>
    <t>Transfery přijaté třída 4 RS; nepoužívá se paragraf (účelové třídění),  zaúčtování předpisů a úhrad</t>
  </si>
  <si>
    <r>
      <t xml:space="preserve">nebo </t>
    </r>
    <r>
      <rPr>
        <b/>
        <i/>
        <sz val="11"/>
        <rFont val="Times New Roman"/>
        <family val="1"/>
        <charset val="238"/>
      </rPr>
      <t xml:space="preserve">344 </t>
    </r>
    <r>
      <rPr>
        <i/>
        <sz val="11"/>
        <rFont val="Times New Roman"/>
        <family val="1"/>
        <charset val="238"/>
      </rPr>
      <t xml:space="preserve">- ostatní (např. smlouva nadace)  </t>
    </r>
  </si>
  <si>
    <t xml:space="preserve">Přijetí zálohy na transfer (z ústředí) </t>
  </si>
  <si>
    <r>
      <t xml:space="preserve">nebo </t>
    </r>
    <r>
      <rPr>
        <b/>
        <i/>
        <sz val="11"/>
        <rFont val="Times New Roman"/>
        <family val="1"/>
        <charset val="238"/>
      </rPr>
      <t>344</t>
    </r>
    <r>
      <rPr>
        <i/>
        <sz val="11"/>
        <rFont val="Times New Roman"/>
        <family val="1"/>
        <charset val="238"/>
      </rPr>
      <t xml:space="preserve"> - ostatní (např. smlouva nadace) </t>
    </r>
  </si>
  <si>
    <t>Přijetí zálohy na transfer (např. z ústředí)</t>
  </si>
  <si>
    <t xml:space="preserve">Pozor na výklad k 2324 od roku 2020 při vratkách od PO ! </t>
  </si>
  <si>
    <t>-2229;-2324</t>
  </si>
  <si>
    <t>2229 (2324)</t>
  </si>
  <si>
    <t xml:space="preserve">Více v dokumentech ke stažení na www.obecuctuje.cz k úvěrům. </t>
  </si>
  <si>
    <r>
      <t xml:space="preserve">CP k obchodování </t>
    </r>
    <r>
      <rPr>
        <i/>
        <sz val="14"/>
        <color rgb="FFFF0000"/>
        <rFont val="Times New Roman"/>
        <family val="1"/>
        <charset val="238"/>
      </rPr>
      <t xml:space="preserve"> t</t>
    </r>
  </si>
  <si>
    <t xml:space="preserve">Pozor na poplatky, které vstupují do pořizovací ceny CP a které jsou jen provozním výdajem. </t>
  </si>
  <si>
    <t xml:space="preserve">(položka 8117 do výše vkladu, rozdíl na 5149 případně na 2149) </t>
  </si>
  <si>
    <t>2149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</si>
</sst>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#,##0.00\ &quot;Kč&quot;"/>
    <numFmt numFmtId="166" formatCode="#,##0.000\ &quot;Kč&quot;"/>
  </numFmts>
  <fonts count="5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 CE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9"/>
      <name val="Arial"/>
      <family val="2"/>
      <charset val="238"/>
    </font>
    <font>
      <i/>
      <sz val="10"/>
      <name val="Arial CE"/>
      <charset val="238"/>
    </font>
    <font>
      <b/>
      <sz val="11"/>
      <color rgb="FF0070C0"/>
      <name val="Times New Roman"/>
      <family val="1"/>
      <charset val="238"/>
    </font>
    <font>
      <b/>
      <sz val="10"/>
      <color theme="0" tint="-0.49998474074526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strike/>
      <sz val="11"/>
      <name val="Times New Roman"/>
      <family val="1"/>
      <charset val="238"/>
    </font>
    <font>
      <sz val="14"/>
      <name val="Arial CE"/>
      <charset val="238"/>
    </font>
    <font>
      <sz val="11"/>
      <color rgb="FF1F497D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0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i/>
      <sz val="14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Arial CE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</cellStyleXfs>
  <cellXfs count="43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18" fillId="0" borderId="0" xfId="0" applyFont="1" applyAlignment="1">
      <alignment wrapText="1"/>
    </xf>
    <xf numFmtId="0" fontId="0" fillId="4" borderId="0" xfId="0" applyFont="1" applyFill="1" applyAlignment="1">
      <alignment horizontal="right"/>
    </xf>
    <xf numFmtId="0" fontId="5" fillId="2" borderId="1" xfId="0" applyFont="1" applyFill="1" applyBorder="1"/>
    <xf numFmtId="0" fontId="6" fillId="2" borderId="2" xfId="0" applyFont="1" applyFill="1" applyBorder="1"/>
    <xf numFmtId="0" fontId="6" fillId="4" borderId="2" xfId="0" applyFont="1" applyFill="1" applyBorder="1" applyAlignment="1">
      <alignment horizontal="right"/>
    </xf>
    <xf numFmtId="0" fontId="4" fillId="3" borderId="3" xfId="0" applyFont="1" applyFill="1" applyBorder="1"/>
    <xf numFmtId="0" fontId="4" fillId="3" borderId="4" xfId="0" applyFont="1" applyFill="1" applyBorder="1"/>
    <xf numFmtId="0" fontId="4" fillId="5" borderId="4" xfId="0" applyFont="1" applyFill="1" applyBorder="1" applyAlignment="1">
      <alignment horizontal="right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right"/>
    </xf>
    <xf numFmtId="0" fontId="7" fillId="2" borderId="2" xfId="0" applyFont="1" applyFill="1" applyBorder="1"/>
    <xf numFmtId="0" fontId="6" fillId="0" borderId="5" xfId="0" applyFont="1" applyBorder="1"/>
    <xf numFmtId="0" fontId="5" fillId="0" borderId="5" xfId="0" applyFont="1" applyBorder="1"/>
    <xf numFmtId="0" fontId="5" fillId="4" borderId="5" xfId="0" applyFont="1" applyFill="1" applyBorder="1" applyAlignment="1">
      <alignment horizontal="right"/>
    </xf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0" fontId="5" fillId="3" borderId="6" xfId="0" applyFont="1" applyFill="1" applyBorder="1"/>
    <xf numFmtId="0" fontId="5" fillId="3" borderId="7" xfId="0" applyFont="1" applyFill="1" applyBorder="1"/>
    <xf numFmtId="0" fontId="5" fillId="5" borderId="4" xfId="0" applyFont="1" applyFill="1" applyBorder="1" applyAlignment="1">
      <alignment horizontal="right"/>
    </xf>
    <xf numFmtId="0" fontId="5" fillId="3" borderId="7" xfId="0" applyFont="1" applyFill="1" applyBorder="1" applyAlignment="1"/>
    <xf numFmtId="49" fontId="5" fillId="0" borderId="5" xfId="0" applyNumberFormat="1" applyFont="1" applyBorder="1" applyAlignment="1">
      <alignment horizontal="right"/>
    </xf>
    <xf numFmtId="0" fontId="5" fillId="0" borderId="8" xfId="0" applyFont="1" applyBorder="1"/>
    <xf numFmtId="0" fontId="5" fillId="4" borderId="8" xfId="0" applyFont="1" applyFill="1" applyBorder="1" applyAlignment="1">
      <alignment horizontal="right"/>
    </xf>
    <xf numFmtId="49" fontId="5" fillId="0" borderId="5" xfId="0" applyNumberFormat="1" applyFont="1" applyBorder="1"/>
    <xf numFmtId="0" fontId="5" fillId="0" borderId="5" xfId="0" applyFont="1" applyBorder="1" applyAlignment="1">
      <alignment horizontal="center"/>
    </xf>
    <xf numFmtId="49" fontId="5" fillId="0" borderId="5" xfId="0" quotePrefix="1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wrapText="1"/>
    </xf>
    <xf numFmtId="0" fontId="9" fillId="0" borderId="5" xfId="0" applyFont="1" applyBorder="1"/>
    <xf numFmtId="0" fontId="5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center"/>
    </xf>
    <xf numFmtId="0" fontId="5" fillId="6" borderId="0" xfId="2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0" fontId="5" fillId="4" borderId="5" xfId="0" applyFont="1" applyFill="1" applyBorder="1"/>
    <xf numFmtId="0" fontId="5" fillId="6" borderId="5" xfId="0" applyFont="1" applyFill="1" applyBorder="1"/>
    <xf numFmtId="0" fontId="5" fillId="6" borderId="5" xfId="0" applyFont="1" applyFill="1" applyBorder="1" applyAlignment="1">
      <alignment horizontal="right"/>
    </xf>
    <xf numFmtId="0" fontId="0" fillId="0" borderId="0" xfId="0" applyAlignment="1"/>
    <xf numFmtId="3" fontId="6" fillId="2" borderId="2" xfId="0" applyNumberFormat="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5" xfId="0" applyFont="1" applyBorder="1"/>
    <xf numFmtId="0" fontId="6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0" fillId="4" borderId="0" xfId="0" applyFill="1"/>
    <xf numFmtId="0" fontId="5" fillId="6" borderId="5" xfId="2" applyFont="1" applyFill="1" applyBorder="1" applyAlignment="1">
      <alignment vertical="center"/>
    </xf>
    <xf numFmtId="0" fontId="6" fillId="5" borderId="5" xfId="0" applyFont="1" applyFill="1" applyBorder="1"/>
    <xf numFmtId="0" fontId="5" fillId="5" borderId="5" xfId="0" applyFont="1" applyFill="1" applyBorder="1"/>
    <xf numFmtId="0" fontId="5" fillId="5" borderId="5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center"/>
    </xf>
    <xf numFmtId="0" fontId="5" fillId="4" borderId="0" xfId="2" applyFont="1" applyFill="1" applyBorder="1" applyAlignment="1">
      <alignment vertical="center"/>
    </xf>
    <xf numFmtId="0" fontId="6" fillId="2" borderId="2" xfId="0" applyFont="1" applyFill="1" applyBorder="1" applyAlignment="1"/>
    <xf numFmtId="0" fontId="5" fillId="4" borderId="5" xfId="0" applyFont="1" applyFill="1" applyBorder="1" applyAlignment="1"/>
    <xf numFmtId="0" fontId="5" fillId="0" borderId="5" xfId="2" applyFont="1" applyFill="1" applyBorder="1" applyAlignment="1">
      <alignment vertical="center"/>
    </xf>
    <xf numFmtId="0" fontId="5" fillId="4" borderId="5" xfId="2" applyFont="1" applyFill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5" xfId="2" applyFont="1" applyFill="1" applyBorder="1" applyAlignment="1">
      <alignment horizontal="center" vertical="center"/>
    </xf>
    <xf numFmtId="0" fontId="5" fillId="4" borderId="12" xfId="0" applyFont="1" applyFill="1" applyBorder="1"/>
    <xf numFmtId="0" fontId="5" fillId="4" borderId="12" xfId="0" applyFont="1" applyFill="1" applyBorder="1" applyAlignment="1">
      <alignment horizontal="right"/>
    </xf>
    <xf numFmtId="0" fontId="5" fillId="4" borderId="12" xfId="0" applyFont="1" applyFill="1" applyBorder="1" applyAlignment="1">
      <alignment horizontal="center"/>
    </xf>
    <xf numFmtId="0" fontId="10" fillId="0" borderId="5" xfId="0" applyFont="1" applyBorder="1"/>
    <xf numFmtId="0" fontId="19" fillId="4" borderId="5" xfId="0" applyFont="1" applyFill="1" applyBorder="1"/>
    <xf numFmtId="0" fontId="11" fillId="4" borderId="5" xfId="2" applyFont="1" applyFill="1" applyBorder="1" applyAlignment="1">
      <alignment vertical="center" wrapText="1"/>
    </xf>
    <xf numFmtId="0" fontId="4" fillId="3" borderId="6" xfId="0" applyFont="1" applyFill="1" applyBorder="1"/>
    <xf numFmtId="0" fontId="4" fillId="3" borderId="7" xfId="0" applyFont="1" applyFill="1" applyBorder="1"/>
    <xf numFmtId="0" fontId="4" fillId="3" borderId="7" xfId="0" applyFont="1" applyFill="1" applyBorder="1" applyAlignment="1">
      <alignment horizontal="right"/>
    </xf>
    <xf numFmtId="0" fontId="4" fillId="3" borderId="7" xfId="0" applyFont="1" applyFill="1" applyBorder="1" applyAlignment="1"/>
    <xf numFmtId="3" fontId="4" fillId="3" borderId="7" xfId="0" applyNumberFormat="1" applyFont="1" applyFill="1" applyBorder="1" applyAlignment="1">
      <alignment horizontal="center"/>
    </xf>
    <xf numFmtId="3" fontId="4" fillId="3" borderId="11" xfId="0" applyNumberFormat="1" applyFont="1" applyFill="1" applyBorder="1" applyAlignment="1">
      <alignment horizontal="center"/>
    </xf>
    <xf numFmtId="0" fontId="5" fillId="0" borderId="5" xfId="0" applyFont="1" applyFill="1" applyBorder="1"/>
    <xf numFmtId="0" fontId="5" fillId="0" borderId="5" xfId="0" applyFont="1" applyFill="1" applyBorder="1" applyAlignment="1">
      <alignment horizontal="right"/>
    </xf>
    <xf numFmtId="0" fontId="5" fillId="0" borderId="5" xfId="0" applyFont="1" applyFill="1" applyBorder="1" applyAlignment="1"/>
    <xf numFmtId="0" fontId="5" fillId="0" borderId="5" xfId="0" applyFont="1" applyFill="1" applyBorder="1" applyAlignment="1">
      <alignment horizontal="center"/>
    </xf>
    <xf numFmtId="0" fontId="6" fillId="0" borderId="5" xfId="0" applyFont="1" applyFill="1" applyBorder="1"/>
    <xf numFmtId="0" fontId="10" fillId="0" borderId="5" xfId="0" applyFont="1" applyFill="1" applyBorder="1"/>
    <xf numFmtId="0" fontId="5" fillId="0" borderId="8" xfId="0" applyFont="1" applyFill="1" applyBorder="1"/>
    <xf numFmtId="0" fontId="5" fillId="0" borderId="8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ont="1" applyFill="1" applyAlignment="1">
      <alignment horizontal="right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1" fillId="0" borderId="5" xfId="0" applyFont="1" applyFill="1" applyBorder="1"/>
    <xf numFmtId="0" fontId="4" fillId="0" borderId="0" xfId="0" applyFont="1" applyAlignment="1">
      <alignment wrapText="1"/>
    </xf>
    <xf numFmtId="0" fontId="5" fillId="6" borderId="5" xfId="2" applyFont="1" applyFill="1" applyBorder="1" applyAlignment="1">
      <alignment vertical="center" wrapText="1"/>
    </xf>
    <xf numFmtId="0" fontId="5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11" fillId="0" borderId="5" xfId="0" applyFon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1" fillId="0" borderId="0" xfId="2" applyFont="1" applyFill="1" applyBorder="1" applyAlignment="1">
      <alignment vertical="center"/>
    </xf>
    <xf numFmtId="0" fontId="5" fillId="0" borderId="5" xfId="2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right"/>
    </xf>
    <xf numFmtId="0" fontId="11" fillId="0" borderId="0" xfId="2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right"/>
    </xf>
    <xf numFmtId="0" fontId="4" fillId="0" borderId="5" xfId="2" applyFont="1" applyFill="1" applyBorder="1" applyAlignment="1">
      <alignment vertical="center" wrapText="1"/>
    </xf>
    <xf numFmtId="49" fontId="5" fillId="0" borderId="5" xfId="0" applyNumberFormat="1" applyFont="1" applyFill="1" applyBorder="1"/>
    <xf numFmtId="0" fontId="5" fillId="0" borderId="5" xfId="0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12" fillId="0" borderId="5" xfId="0" applyFont="1" applyBorder="1"/>
    <xf numFmtId="49" fontId="5" fillId="0" borderId="5" xfId="2" applyNumberFormat="1" applyFont="1" applyFill="1" applyBorder="1" applyAlignment="1">
      <alignment vertical="center"/>
    </xf>
    <xf numFmtId="0" fontId="11" fillId="4" borderId="5" xfId="0" applyFont="1" applyFill="1" applyBorder="1" applyAlignment="1">
      <alignment wrapText="1"/>
    </xf>
    <xf numFmtId="0" fontId="6" fillId="5" borderId="6" xfId="0" applyFont="1" applyFill="1" applyBorder="1"/>
    <xf numFmtId="0" fontId="5" fillId="5" borderId="7" xfId="2" applyFont="1" applyFill="1" applyBorder="1" applyAlignment="1">
      <alignment vertical="center"/>
    </xf>
    <xf numFmtId="0" fontId="5" fillId="5" borderId="7" xfId="0" applyFont="1" applyFill="1" applyBorder="1"/>
    <xf numFmtId="0" fontId="5" fillId="5" borderId="7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49" fontId="5" fillId="4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/>
    </xf>
    <xf numFmtId="0" fontId="10" fillId="0" borderId="5" xfId="0" applyFont="1" applyBorder="1" applyAlignment="1"/>
    <xf numFmtId="0" fontId="10" fillId="0" borderId="5" xfId="0" applyFont="1" applyBorder="1" applyAlignment="1">
      <alignment horizontal="center"/>
    </xf>
    <xf numFmtId="0" fontId="10" fillId="6" borderId="5" xfId="2" applyFont="1" applyFill="1" applyBorder="1" applyAlignment="1">
      <alignment vertical="center"/>
    </xf>
    <xf numFmtId="49" fontId="6" fillId="0" borderId="5" xfId="0" applyNumberFormat="1" applyFont="1" applyBorder="1"/>
    <xf numFmtId="49" fontId="6" fillId="0" borderId="5" xfId="0" applyNumberFormat="1" applyFont="1" applyFill="1" applyBorder="1"/>
    <xf numFmtId="49" fontId="10" fillId="0" borderId="5" xfId="0" applyNumberFormat="1" applyFont="1" applyBorder="1"/>
    <xf numFmtId="0" fontId="5" fillId="0" borderId="6" xfId="0" applyFont="1" applyBorder="1" applyAlignment="1"/>
    <xf numFmtId="0" fontId="5" fillId="0" borderId="11" xfId="0" applyFont="1" applyBorder="1" applyAlignment="1">
      <alignment horizontal="right"/>
    </xf>
    <xf numFmtId="0" fontId="5" fillId="0" borderId="8" xfId="0" applyFont="1" applyBorder="1" applyAlignment="1"/>
    <xf numFmtId="0" fontId="5" fillId="0" borderId="12" xfId="0" applyFont="1" applyBorder="1" applyAlignment="1"/>
    <xf numFmtId="0" fontId="5" fillId="0" borderId="6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6" fillId="7" borderId="8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4" borderId="6" xfId="0" applyFont="1" applyFill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0" fontId="5" fillId="4" borderId="8" xfId="0" applyFont="1" applyFill="1" applyBorder="1"/>
    <xf numFmtId="0" fontId="5" fillId="7" borderId="6" xfId="0" applyFont="1" applyFill="1" applyBorder="1" applyAlignment="1">
      <alignment horizontal="center"/>
    </xf>
    <xf numFmtId="0" fontId="10" fillId="4" borderId="5" xfId="2" applyFont="1" applyFill="1" applyBorder="1" applyAlignment="1">
      <alignment vertical="center"/>
    </xf>
    <xf numFmtId="0" fontId="5" fillId="0" borderId="6" xfId="0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13" xfId="0" applyFont="1" applyFill="1" applyBorder="1"/>
    <xf numFmtId="0" fontId="5" fillId="0" borderId="6" xfId="0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/>
    </xf>
    <xf numFmtId="0" fontId="5" fillId="0" borderId="15" xfId="0" applyFont="1" applyBorder="1"/>
    <xf numFmtId="0" fontId="10" fillId="6" borderId="5" xfId="0" applyFont="1" applyFill="1" applyBorder="1"/>
    <xf numFmtId="0" fontId="10" fillId="6" borderId="5" xfId="0" applyFont="1" applyFill="1" applyBorder="1" applyAlignment="1">
      <alignment horizontal="right"/>
    </xf>
    <xf numFmtId="0" fontId="10" fillId="4" borderId="5" xfId="0" applyFont="1" applyFill="1" applyBorder="1"/>
    <xf numFmtId="49" fontId="10" fillId="0" borderId="5" xfId="0" applyNumberFormat="1" applyFont="1" applyFill="1" applyBorder="1"/>
    <xf numFmtId="0" fontId="6" fillId="7" borderId="8" xfId="0" applyFont="1" applyFill="1" applyBorder="1" applyAlignment="1">
      <alignment horizontal="center" vertical="center"/>
    </xf>
    <xf numFmtId="0" fontId="0" fillId="0" borderId="5" xfId="0" applyBorder="1"/>
    <xf numFmtId="0" fontId="21" fillId="0" borderId="5" xfId="2" applyFont="1" applyFill="1" applyBorder="1" applyAlignment="1">
      <alignment vertical="center"/>
    </xf>
    <xf numFmtId="0" fontId="21" fillId="0" borderId="5" xfId="0" applyFont="1" applyFill="1" applyBorder="1"/>
    <xf numFmtId="0" fontId="21" fillId="0" borderId="5" xfId="0" applyFont="1" applyFill="1" applyBorder="1" applyAlignment="1">
      <alignment horizontal="right"/>
    </xf>
    <xf numFmtId="0" fontId="21" fillId="0" borderId="5" xfId="0" applyFont="1" applyFill="1" applyBorder="1" applyAlignment="1"/>
    <xf numFmtId="0" fontId="21" fillId="0" borderId="5" xfId="0" applyFont="1" applyBorder="1"/>
    <xf numFmtId="49" fontId="21" fillId="0" borderId="5" xfId="0" applyNumberFormat="1" applyFont="1" applyBorder="1" applyAlignment="1">
      <alignment horizontal="right"/>
    </xf>
    <xf numFmtId="0" fontId="5" fillId="0" borderId="6" xfId="0" applyFont="1" applyFill="1" applyBorder="1" applyAlignment="1"/>
    <xf numFmtId="0" fontId="5" fillId="0" borderId="18" xfId="0" applyFont="1" applyBorder="1"/>
    <xf numFmtId="0" fontId="5" fillId="0" borderId="9" xfId="0" applyFont="1" applyBorder="1"/>
    <xf numFmtId="0" fontId="4" fillId="0" borderId="0" xfId="0" applyFont="1" applyAlignment="1">
      <alignment vertical="center" wrapText="1"/>
    </xf>
    <xf numFmtId="0" fontId="28" fillId="0" borderId="0" xfId="3" applyFont="1"/>
    <xf numFmtId="0" fontId="1" fillId="0" borderId="0" xfId="3"/>
    <xf numFmtId="0" fontId="1" fillId="0" borderId="0" xfId="3" applyFont="1"/>
    <xf numFmtId="0" fontId="29" fillId="0" borderId="0" xfId="3" applyFont="1"/>
    <xf numFmtId="49" fontId="30" fillId="0" borderId="0" xfId="3" applyNumberFormat="1" applyFont="1" applyAlignment="1">
      <alignment horizontal="center"/>
    </xf>
    <xf numFmtId="3" fontId="30" fillId="0" borderId="0" xfId="3" applyNumberFormat="1" applyFont="1" applyAlignment="1">
      <alignment horizontal="right"/>
    </xf>
    <xf numFmtId="49" fontId="30" fillId="0" borderId="0" xfId="3" applyNumberFormat="1" applyFont="1" applyAlignment="1">
      <alignment vertical="center"/>
    </xf>
    <xf numFmtId="0" fontId="31" fillId="0" borderId="0" xfId="3" applyFont="1" applyAlignment="1">
      <alignment wrapText="1"/>
    </xf>
    <xf numFmtId="0" fontId="31" fillId="0" borderId="0" xfId="3" applyFont="1"/>
    <xf numFmtId="49" fontId="33" fillId="0" borderId="19" xfId="3" applyNumberFormat="1" applyFont="1" applyBorder="1" applyAlignment="1">
      <alignment horizontal="center" vertical="center" wrapText="1"/>
    </xf>
    <xf numFmtId="49" fontId="33" fillId="0" borderId="20" xfId="3" applyNumberFormat="1" applyFont="1" applyBorder="1" applyAlignment="1">
      <alignment horizontal="center" vertical="center" wrapText="1"/>
    </xf>
    <xf numFmtId="49" fontId="33" fillId="0" borderId="20" xfId="3" applyNumberFormat="1" applyFont="1" applyBorder="1" applyAlignment="1">
      <alignment vertical="center" wrapText="1"/>
    </xf>
    <xf numFmtId="0" fontId="34" fillId="0" borderId="12" xfId="3" applyFont="1" applyBorder="1"/>
    <xf numFmtId="0" fontId="35" fillId="4" borderId="12" xfId="3" applyFont="1" applyFill="1" applyBorder="1" applyAlignment="1">
      <alignment vertical="top" wrapText="1"/>
    </xf>
    <xf numFmtId="49" fontId="36" fillId="4" borderId="12" xfId="3" applyNumberFormat="1" applyFont="1" applyFill="1" applyBorder="1" applyAlignment="1">
      <alignment horizontal="center" vertical="top" wrapText="1"/>
    </xf>
    <xf numFmtId="3" fontId="36" fillId="4" borderId="12" xfId="3" applyNumberFormat="1" applyFont="1" applyFill="1" applyBorder="1" applyAlignment="1">
      <alignment horizontal="right" vertical="top" wrapText="1"/>
    </xf>
    <xf numFmtId="49" fontId="36" fillId="4" borderId="12" xfId="3" applyNumberFormat="1" applyFont="1" applyFill="1" applyBorder="1" applyAlignment="1">
      <alignment horizontal="center" vertical="center" wrapText="1"/>
    </xf>
    <xf numFmtId="0" fontId="31" fillId="0" borderId="5" xfId="3" applyFont="1" applyBorder="1"/>
    <xf numFmtId="0" fontId="30" fillId="4" borderId="5" xfId="3" applyFont="1" applyFill="1" applyBorder="1" applyAlignment="1">
      <alignment vertical="top" wrapText="1"/>
    </xf>
    <xf numFmtId="49" fontId="30" fillId="4" borderId="5" xfId="3" applyNumberFormat="1" applyFont="1" applyFill="1" applyBorder="1" applyAlignment="1">
      <alignment horizontal="center" vertical="top" wrapText="1"/>
    </xf>
    <xf numFmtId="3" fontId="30" fillId="4" borderId="5" xfId="3" applyNumberFormat="1" applyFont="1" applyFill="1" applyBorder="1" applyAlignment="1">
      <alignment horizontal="right" vertical="top" wrapText="1"/>
    </xf>
    <xf numFmtId="49" fontId="30" fillId="4" borderId="5" xfId="3" applyNumberFormat="1" applyFont="1" applyFill="1" applyBorder="1" applyAlignment="1">
      <alignment horizontal="center" vertical="center" wrapText="1"/>
    </xf>
    <xf numFmtId="49" fontId="30" fillId="13" borderId="5" xfId="3" applyNumberFormat="1" applyFont="1" applyFill="1" applyBorder="1" applyAlignment="1">
      <alignment horizontal="center" vertical="center" wrapText="1"/>
    </xf>
    <xf numFmtId="49" fontId="28" fillId="4" borderId="5" xfId="3" applyNumberFormat="1" applyFont="1" applyFill="1" applyBorder="1" applyAlignment="1">
      <alignment horizontal="center" vertical="center" wrapText="1"/>
    </xf>
    <xf numFmtId="0" fontId="4" fillId="13" borderId="0" xfId="3" applyFont="1" applyFill="1" applyAlignment="1">
      <alignment wrapText="1"/>
    </xf>
    <xf numFmtId="0" fontId="31" fillId="0" borderId="20" xfId="3" applyFont="1" applyBorder="1"/>
    <xf numFmtId="0" fontId="30" fillId="4" borderId="20" xfId="3" applyFont="1" applyFill="1" applyBorder="1" applyAlignment="1">
      <alignment vertical="center" wrapText="1"/>
    </xf>
    <xf numFmtId="49" fontId="30" fillId="4" borderId="20" xfId="3" applyNumberFormat="1" applyFont="1" applyFill="1" applyBorder="1" applyAlignment="1">
      <alignment horizontal="center" vertical="center" wrapText="1"/>
    </xf>
    <xf numFmtId="3" fontId="30" fillId="4" borderId="20" xfId="3" applyNumberFormat="1" applyFont="1" applyFill="1" applyBorder="1" applyAlignment="1">
      <alignment horizontal="right" vertical="center" wrapText="1"/>
    </xf>
    <xf numFmtId="49" fontId="30" fillId="13" borderId="20" xfId="3" applyNumberFormat="1" applyFont="1" applyFill="1" applyBorder="1" applyAlignment="1">
      <alignment horizontal="center" vertical="center" wrapText="1"/>
    </xf>
    <xf numFmtId="49" fontId="28" fillId="4" borderId="20" xfId="3" applyNumberFormat="1" applyFont="1" applyFill="1" applyBorder="1" applyAlignment="1">
      <alignment horizontal="center" vertical="center" wrapText="1"/>
    </xf>
    <xf numFmtId="49" fontId="30" fillId="4" borderId="12" xfId="3" applyNumberFormat="1" applyFont="1" applyFill="1" applyBorder="1" applyAlignment="1">
      <alignment horizontal="center" vertical="top" wrapText="1"/>
    </xf>
    <xf numFmtId="3" fontId="30" fillId="4" borderId="12" xfId="3" applyNumberFormat="1" applyFont="1" applyFill="1" applyBorder="1" applyAlignment="1">
      <alignment horizontal="right" vertical="top" wrapText="1"/>
    </xf>
    <xf numFmtId="49" fontId="30" fillId="4" borderId="12" xfId="3" applyNumberFormat="1" applyFont="1" applyFill="1" applyBorder="1" applyAlignment="1">
      <alignment horizontal="center" vertical="center" wrapText="1"/>
    </xf>
    <xf numFmtId="0" fontId="31" fillId="0" borderId="5" xfId="3" applyFont="1" applyBorder="1" applyAlignment="1">
      <alignment vertical="center"/>
    </xf>
    <xf numFmtId="0" fontId="30" fillId="4" borderId="5" xfId="3" applyFont="1" applyFill="1" applyBorder="1" applyAlignment="1">
      <alignment vertical="center" wrapText="1"/>
    </xf>
    <xf numFmtId="49" fontId="30" fillId="14" borderId="5" xfId="3" applyNumberFormat="1" applyFont="1" applyFill="1" applyBorder="1" applyAlignment="1">
      <alignment horizontal="center" vertical="center" wrapText="1"/>
    </xf>
    <xf numFmtId="3" fontId="30" fillId="14" borderId="5" xfId="3" applyNumberFormat="1" applyFont="1" applyFill="1" applyBorder="1" applyAlignment="1">
      <alignment horizontal="right" vertical="center" wrapText="1"/>
    </xf>
    <xf numFmtId="0" fontId="38" fillId="0" borderId="8" xfId="3" applyFont="1" applyBorder="1" applyAlignment="1">
      <alignment horizontal="justify" vertical="center"/>
    </xf>
    <xf numFmtId="0" fontId="28" fillId="0" borderId="0" xfId="3" applyFont="1" applyBorder="1" applyAlignment="1">
      <alignment vertical="center"/>
    </xf>
    <xf numFmtId="0" fontId="1" fillId="0" borderId="0" xfId="3" applyAlignment="1">
      <alignment vertical="center"/>
    </xf>
    <xf numFmtId="0" fontId="31" fillId="0" borderId="8" xfId="3" applyFont="1" applyBorder="1" applyAlignment="1">
      <alignment vertical="center"/>
    </xf>
    <xf numFmtId="0" fontId="39" fillId="8" borderId="8" xfId="3" applyFont="1" applyFill="1" applyBorder="1" applyAlignment="1">
      <alignment vertical="center" wrapText="1"/>
    </xf>
    <xf numFmtId="49" fontId="30" fillId="4" borderId="8" xfId="3" applyNumberFormat="1" applyFont="1" applyFill="1" applyBorder="1" applyAlignment="1">
      <alignment horizontal="center" vertical="center" wrapText="1"/>
    </xf>
    <xf numFmtId="3" fontId="30" fillId="4" borderId="8" xfId="3" applyNumberFormat="1" applyFont="1" applyFill="1" applyBorder="1" applyAlignment="1">
      <alignment horizontal="right" vertical="center" wrapText="1"/>
    </xf>
    <xf numFmtId="0" fontId="1" fillId="0" borderId="0" xfId="3" applyFill="1" applyAlignment="1">
      <alignment vertical="center"/>
    </xf>
    <xf numFmtId="0" fontId="31" fillId="0" borderId="21" xfId="3" applyFont="1" applyBorder="1"/>
    <xf numFmtId="0" fontId="36" fillId="4" borderId="21" xfId="3" applyFont="1" applyFill="1" applyBorder="1" applyAlignment="1">
      <alignment vertical="top" wrapText="1"/>
    </xf>
    <xf numFmtId="49" fontId="30" fillId="4" borderId="21" xfId="3" applyNumberFormat="1" applyFont="1" applyFill="1" applyBorder="1" applyAlignment="1">
      <alignment horizontal="center" vertical="top" wrapText="1"/>
    </xf>
    <xf numFmtId="3" fontId="30" fillId="4" borderId="21" xfId="3" applyNumberFormat="1" applyFont="1" applyFill="1" applyBorder="1" applyAlignment="1">
      <alignment horizontal="right" vertical="top" wrapText="1"/>
    </xf>
    <xf numFmtId="49" fontId="30" fillId="4" borderId="21" xfId="3" applyNumberFormat="1" applyFont="1" applyFill="1" applyBorder="1" applyAlignment="1">
      <alignment horizontal="center" vertical="center" wrapText="1"/>
    </xf>
    <xf numFmtId="0" fontId="5" fillId="0" borderId="5" xfId="3" applyFont="1" applyBorder="1" applyAlignment="1">
      <alignment horizontal="center"/>
    </xf>
    <xf numFmtId="0" fontId="28" fillId="0" borderId="0" xfId="3" applyFont="1" applyBorder="1"/>
    <xf numFmtId="0" fontId="31" fillId="0" borderId="22" xfId="3" applyFont="1" applyBorder="1"/>
    <xf numFmtId="0" fontId="30" fillId="4" borderId="22" xfId="3" applyFont="1" applyFill="1" applyBorder="1" applyAlignment="1">
      <alignment vertical="top" wrapText="1"/>
    </xf>
    <xf numFmtId="49" fontId="30" fillId="4" borderId="22" xfId="3" applyNumberFormat="1" applyFont="1" applyFill="1" applyBorder="1" applyAlignment="1">
      <alignment horizontal="center" vertical="top" wrapText="1"/>
    </xf>
    <xf numFmtId="3" fontId="30" fillId="4" borderId="22" xfId="3" applyNumberFormat="1" applyFont="1" applyFill="1" applyBorder="1" applyAlignment="1">
      <alignment horizontal="right" vertical="top" wrapText="1"/>
    </xf>
    <xf numFmtId="49" fontId="30" fillId="4" borderId="22" xfId="3" applyNumberFormat="1" applyFont="1" applyFill="1" applyBorder="1" applyAlignment="1">
      <alignment horizontal="center" vertical="center" wrapText="1"/>
    </xf>
    <xf numFmtId="0" fontId="5" fillId="0" borderId="5" xfId="3" applyFont="1" applyBorder="1" applyAlignment="1">
      <alignment horizontal="left"/>
    </xf>
    <xf numFmtId="0" fontId="35" fillId="4" borderId="21" xfId="3" applyFont="1" applyFill="1" applyBorder="1" applyAlignment="1">
      <alignment vertical="top" wrapText="1"/>
    </xf>
    <xf numFmtId="49" fontId="35" fillId="4" borderId="21" xfId="3" applyNumberFormat="1" applyFont="1" applyFill="1" applyBorder="1" applyAlignment="1">
      <alignment horizontal="center" vertical="top" wrapText="1"/>
    </xf>
    <xf numFmtId="0" fontId="31" fillId="0" borderId="12" xfId="3" applyFont="1" applyBorder="1"/>
    <xf numFmtId="0" fontId="30" fillId="4" borderId="12" xfId="3" applyFont="1" applyFill="1" applyBorder="1" applyAlignment="1">
      <alignment vertical="top" wrapText="1"/>
    </xf>
    <xf numFmtId="49" fontId="30" fillId="14" borderId="12" xfId="3" applyNumberFormat="1" applyFont="1" applyFill="1" applyBorder="1" applyAlignment="1">
      <alignment horizontal="center" vertical="top" wrapText="1"/>
    </xf>
    <xf numFmtId="3" fontId="30" fillId="14" borderId="12" xfId="3" applyNumberFormat="1" applyFont="1" applyFill="1" applyBorder="1" applyAlignment="1">
      <alignment horizontal="right" vertical="top" wrapText="1"/>
    </xf>
    <xf numFmtId="0" fontId="38" fillId="0" borderId="5" xfId="3" applyFont="1" applyBorder="1" applyAlignment="1">
      <alignment horizontal="justify"/>
    </xf>
    <xf numFmtId="0" fontId="5" fillId="0" borderId="5" xfId="3" applyFont="1" applyBorder="1" applyAlignment="1">
      <alignment horizontal="justify"/>
    </xf>
    <xf numFmtId="0" fontId="5" fillId="0" borderId="21" xfId="3" applyFont="1" applyBorder="1" applyAlignment="1">
      <alignment horizontal="justify"/>
    </xf>
    <xf numFmtId="0" fontId="5" fillId="0" borderId="21" xfId="3" applyFont="1" applyBorder="1" applyAlignment="1">
      <alignment horizontal="center"/>
    </xf>
    <xf numFmtId="49" fontId="22" fillId="4" borderId="22" xfId="3" applyNumberFormat="1" applyFont="1" applyFill="1" applyBorder="1" applyAlignment="1">
      <alignment horizontal="center" vertical="center" wrapText="1"/>
    </xf>
    <xf numFmtId="0" fontId="5" fillId="0" borderId="23" xfId="3" applyFont="1" applyBorder="1" applyAlignment="1">
      <alignment horizontal="left"/>
    </xf>
    <xf numFmtId="0" fontId="5" fillId="0" borderId="23" xfId="3" applyFont="1" applyBorder="1" applyAlignment="1">
      <alignment horizontal="center"/>
    </xf>
    <xf numFmtId="165" fontId="1" fillId="0" borderId="0" xfId="3" applyNumberFormat="1"/>
    <xf numFmtId="0" fontId="39" fillId="4" borderId="12" xfId="3" applyFont="1" applyFill="1" applyBorder="1" applyAlignment="1">
      <alignment vertical="center" wrapText="1"/>
    </xf>
    <xf numFmtId="3" fontId="30" fillId="4" borderId="12" xfId="3" applyNumberFormat="1" applyFont="1" applyFill="1" applyBorder="1" applyAlignment="1">
      <alignment horizontal="right" vertical="center" wrapText="1"/>
    </xf>
    <xf numFmtId="166" fontId="1" fillId="0" borderId="0" xfId="3" applyNumberFormat="1"/>
    <xf numFmtId="0" fontId="36" fillId="4" borderId="5" xfId="3" applyFont="1" applyFill="1" applyBorder="1" applyAlignment="1">
      <alignment vertical="top" wrapText="1"/>
    </xf>
    <xf numFmtId="49" fontId="35" fillId="4" borderId="5" xfId="3" applyNumberFormat="1" applyFont="1" applyFill="1" applyBorder="1" applyAlignment="1">
      <alignment horizontal="center" vertical="top" wrapText="1"/>
    </xf>
    <xf numFmtId="49" fontId="30" fillId="15" borderId="5" xfId="3" applyNumberFormat="1" applyFont="1" applyFill="1" applyBorder="1" applyAlignment="1">
      <alignment horizontal="center" vertical="top" wrapText="1"/>
    </xf>
    <xf numFmtId="3" fontId="30" fillId="15" borderId="5" xfId="3" applyNumberFormat="1" applyFont="1" applyFill="1" applyBorder="1" applyAlignment="1">
      <alignment horizontal="right" vertical="top" wrapText="1"/>
    </xf>
    <xf numFmtId="49" fontId="30" fillId="16" borderId="5" xfId="3" applyNumberFormat="1" applyFont="1" applyFill="1" applyBorder="1" applyAlignment="1">
      <alignment horizontal="center" vertical="top" wrapText="1"/>
    </xf>
    <xf numFmtId="3" fontId="30" fillId="16" borderId="5" xfId="3" applyNumberFormat="1" applyFont="1" applyFill="1" applyBorder="1" applyAlignment="1">
      <alignment horizontal="right" vertical="top" wrapText="1"/>
    </xf>
    <xf numFmtId="49" fontId="30" fillId="14" borderId="21" xfId="3" applyNumberFormat="1" applyFont="1" applyFill="1" applyBorder="1" applyAlignment="1">
      <alignment horizontal="center" vertical="top" wrapText="1"/>
    </xf>
    <xf numFmtId="3" fontId="30" fillId="14" borderId="21" xfId="3" applyNumberFormat="1" applyFont="1" applyFill="1" applyBorder="1" applyAlignment="1">
      <alignment horizontal="right" vertical="top" wrapText="1"/>
    </xf>
    <xf numFmtId="0" fontId="38" fillId="0" borderId="5" xfId="3" applyFont="1" applyBorder="1" applyAlignment="1">
      <alignment horizontal="justify" vertical="center"/>
    </xf>
    <xf numFmtId="0" fontId="35" fillId="4" borderId="5" xfId="3" applyFont="1" applyFill="1" applyBorder="1" applyAlignment="1">
      <alignment vertical="top" wrapText="1"/>
    </xf>
    <xf numFmtId="0" fontId="39" fillId="4" borderId="21" xfId="3" applyFont="1" applyFill="1" applyBorder="1" applyAlignment="1">
      <alignment vertical="top" wrapText="1"/>
    </xf>
    <xf numFmtId="49" fontId="30" fillId="15" borderId="21" xfId="3" applyNumberFormat="1" applyFont="1" applyFill="1" applyBorder="1" applyAlignment="1">
      <alignment horizontal="center" vertical="top" wrapText="1"/>
    </xf>
    <xf numFmtId="3" fontId="30" fillId="15" borderId="21" xfId="3" applyNumberFormat="1" applyFont="1" applyFill="1" applyBorder="1" applyAlignment="1">
      <alignment horizontal="right" vertical="top" wrapText="1"/>
    </xf>
    <xf numFmtId="0" fontId="30" fillId="4" borderId="21" xfId="3" applyFont="1" applyFill="1" applyBorder="1" applyAlignment="1">
      <alignment vertical="top" wrapText="1"/>
    </xf>
    <xf numFmtId="49" fontId="30" fillId="13" borderId="22" xfId="3" applyNumberFormat="1" applyFont="1" applyFill="1" applyBorder="1" applyAlignment="1">
      <alignment horizontal="center" vertical="center" wrapText="1"/>
    </xf>
    <xf numFmtId="49" fontId="30" fillId="13" borderId="21" xfId="3" applyNumberFormat="1" applyFont="1" applyFill="1" applyBorder="1" applyAlignment="1">
      <alignment horizontal="center" vertical="center" wrapText="1"/>
    </xf>
    <xf numFmtId="0" fontId="30" fillId="0" borderId="0" xfId="3" applyFont="1"/>
    <xf numFmtId="49" fontId="33" fillId="0" borderId="0" xfId="3" applyNumberFormat="1" applyFont="1" applyAlignment="1">
      <alignment vertical="center"/>
    </xf>
    <xf numFmtId="0" fontId="5" fillId="0" borderId="13" xfId="0" applyFont="1" applyFill="1" applyBorder="1" applyAlignment="1"/>
    <xf numFmtId="0" fontId="23" fillId="10" borderId="5" xfId="0" applyFont="1" applyFill="1" applyBorder="1" applyAlignment="1">
      <alignment horizontal="center" vertical="center"/>
    </xf>
    <xf numFmtId="0" fontId="26" fillId="11" borderId="5" xfId="0" applyFont="1" applyFill="1" applyBorder="1" applyAlignment="1">
      <alignment horizontal="center" vertical="center"/>
    </xf>
    <xf numFmtId="0" fontId="23" fillId="12" borderId="5" xfId="0" applyFont="1" applyFill="1" applyBorder="1" applyAlignment="1">
      <alignment horizontal="center" vertical="center"/>
    </xf>
    <xf numFmtId="0" fontId="23" fillId="12" borderId="5" xfId="0" applyFont="1" applyFill="1" applyBorder="1" applyAlignment="1">
      <alignment vertical="center"/>
    </xf>
    <xf numFmtId="0" fontId="24" fillId="12" borderId="5" xfId="0" applyFont="1" applyFill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3" fontId="24" fillId="0" borderId="5" xfId="0" applyNumberFormat="1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right" vertical="center"/>
    </xf>
    <xf numFmtId="0" fontId="24" fillId="11" borderId="5" xfId="0" applyFont="1" applyFill="1" applyBorder="1" applyAlignment="1">
      <alignment horizontal="center" vertical="center"/>
    </xf>
    <xf numFmtId="0" fontId="23" fillId="11" borderId="5" xfId="0" applyFont="1" applyFill="1" applyBorder="1" applyAlignment="1">
      <alignment vertical="center"/>
    </xf>
    <xf numFmtId="0" fontId="24" fillId="11" borderId="5" xfId="0" applyFont="1" applyFill="1" applyBorder="1" applyAlignment="1">
      <alignment vertical="center"/>
    </xf>
    <xf numFmtId="0" fontId="24" fillId="11" borderId="5" xfId="0" applyFont="1" applyFill="1" applyBorder="1" applyAlignment="1">
      <alignment horizontal="right" vertical="center"/>
    </xf>
    <xf numFmtId="3" fontId="24" fillId="11" borderId="5" xfId="0" applyNumberFormat="1" applyFont="1" applyFill="1" applyBorder="1" applyAlignment="1">
      <alignment horizontal="right" vertical="center"/>
    </xf>
    <xf numFmtId="0" fontId="24" fillId="12" borderId="5" xfId="0" applyFont="1" applyFill="1" applyBorder="1" applyAlignment="1">
      <alignment horizontal="center" vertical="center"/>
    </xf>
    <xf numFmtId="49" fontId="24" fillId="0" borderId="5" xfId="0" applyNumberFormat="1" applyFont="1" applyBorder="1" applyAlignment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4" borderId="0" xfId="0" applyFont="1" applyFill="1" applyAlignment="1">
      <alignment horizontal="justify" vertical="center"/>
    </xf>
    <xf numFmtId="0" fontId="40" fillId="0" borderId="5" xfId="0" applyFont="1" applyBorder="1" applyAlignment="1">
      <alignment vertical="center" wrapText="1"/>
    </xf>
    <xf numFmtId="3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24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horizontal="right" vertical="center"/>
    </xf>
    <xf numFmtId="3" fontId="24" fillId="0" borderId="5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5" fillId="8" borderId="5" xfId="0" applyFont="1" applyFill="1" applyBorder="1"/>
    <xf numFmtId="0" fontId="0" fillId="8" borderId="5" xfId="0" applyFill="1" applyBorder="1"/>
    <xf numFmtId="0" fontId="0" fillId="8" borderId="0" xfId="0" applyFill="1" applyAlignment="1">
      <alignment wrapText="1"/>
    </xf>
    <xf numFmtId="0" fontId="10" fillId="6" borderId="0" xfId="2" applyFont="1" applyFill="1" applyBorder="1" applyAlignment="1">
      <alignment vertical="center" wrapText="1"/>
    </xf>
    <xf numFmtId="0" fontId="0" fillId="0" borderId="15" xfId="0" applyFill="1" applyBorder="1"/>
    <xf numFmtId="0" fontId="6" fillId="8" borderId="5" xfId="0" applyFont="1" applyFill="1" applyBorder="1"/>
    <xf numFmtId="0" fontId="5" fillId="8" borderId="5" xfId="0" applyFont="1" applyFill="1" applyBorder="1" applyAlignment="1">
      <alignment horizontal="center"/>
    </xf>
    <xf numFmtId="0" fontId="5" fillId="8" borderId="12" xfId="0" applyFont="1" applyFill="1" applyBorder="1"/>
    <xf numFmtId="0" fontId="41" fillId="8" borderId="0" xfId="0" applyFont="1" applyFill="1" applyAlignment="1">
      <alignment wrapText="1"/>
    </xf>
    <xf numFmtId="0" fontId="21" fillId="8" borderId="5" xfId="0" applyFont="1" applyFill="1" applyBorder="1"/>
    <xf numFmtId="0" fontId="21" fillId="8" borderId="5" xfId="2" applyFont="1" applyFill="1" applyBorder="1" applyAlignment="1">
      <alignment vertical="center"/>
    </xf>
    <xf numFmtId="0" fontId="21" fillId="8" borderId="5" xfId="0" applyFont="1" applyFill="1" applyBorder="1" applyAlignment="1">
      <alignment horizontal="right"/>
    </xf>
    <xf numFmtId="0" fontId="21" fillId="8" borderId="5" xfId="0" applyFont="1" applyFill="1" applyBorder="1" applyAlignment="1"/>
    <xf numFmtId="49" fontId="21" fillId="8" borderId="5" xfId="0" applyNumberFormat="1" applyFont="1" applyFill="1" applyBorder="1" applyAlignment="1">
      <alignment horizontal="right"/>
    </xf>
    <xf numFmtId="0" fontId="42" fillId="8" borderId="5" xfId="0" applyFont="1" applyFill="1" applyBorder="1"/>
    <xf numFmtId="0" fontId="43" fillId="0" borderId="5" xfId="0" applyFont="1" applyFill="1" applyBorder="1" applyAlignment="1">
      <alignment wrapText="1"/>
    </xf>
    <xf numFmtId="0" fontId="45" fillId="0" borderId="5" xfId="0" applyFont="1" applyFill="1" applyBorder="1"/>
    <xf numFmtId="0" fontId="45" fillId="0" borderId="5" xfId="0" applyFont="1" applyFill="1" applyBorder="1" applyAlignment="1">
      <alignment horizontal="right"/>
    </xf>
    <xf numFmtId="0" fontId="45" fillId="0" borderId="5" xfId="0" applyFont="1" applyFill="1" applyBorder="1" applyAlignment="1"/>
    <xf numFmtId="0" fontId="5" fillId="4" borderId="6" xfId="0" applyFont="1" applyFill="1" applyBorder="1" applyAlignment="1"/>
    <xf numFmtId="0" fontId="5" fillId="4" borderId="14" xfId="0" applyFont="1" applyFill="1" applyBorder="1" applyAlignment="1"/>
    <xf numFmtId="49" fontId="46" fillId="8" borderId="5" xfId="0" applyNumberFormat="1" applyFont="1" applyFill="1" applyBorder="1"/>
    <xf numFmtId="0" fontId="46" fillId="8" borderId="5" xfId="0" applyFont="1" applyFill="1" applyBorder="1"/>
    <xf numFmtId="0" fontId="46" fillId="8" borderId="5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0" fontId="5" fillId="4" borderId="11" xfId="0" applyFont="1" applyFill="1" applyBorder="1"/>
    <xf numFmtId="0" fontId="10" fillId="4" borderId="5" xfId="2" applyFont="1" applyFill="1" applyBorder="1" applyAlignment="1">
      <alignment vertical="center" wrapText="1"/>
    </xf>
    <xf numFmtId="0" fontId="5" fillId="8" borderId="5" xfId="0" applyFont="1" applyFill="1" applyBorder="1" applyAlignment="1">
      <alignment horizontal="right"/>
    </xf>
    <xf numFmtId="0" fontId="5" fillId="8" borderId="5" xfId="0" applyFont="1" applyFill="1" applyBorder="1" applyAlignment="1"/>
    <xf numFmtId="49" fontId="5" fillId="8" borderId="5" xfId="0" applyNumberFormat="1" applyFont="1" applyFill="1" applyBorder="1" applyAlignment="1">
      <alignment horizontal="right"/>
    </xf>
    <xf numFmtId="3" fontId="5" fillId="8" borderId="5" xfId="0" applyNumberFormat="1" applyFont="1" applyFill="1" applyBorder="1" applyAlignment="1">
      <alignment horizontal="center"/>
    </xf>
    <xf numFmtId="0" fontId="5" fillId="8" borderId="5" xfId="0" applyFont="1" applyFill="1" applyBorder="1" applyAlignment="1">
      <alignment wrapText="1"/>
    </xf>
    <xf numFmtId="0" fontId="10" fillId="8" borderId="5" xfId="0" applyFont="1" applyFill="1" applyBorder="1"/>
    <xf numFmtId="0" fontId="5" fillId="8" borderId="8" xfId="0" applyFont="1" applyFill="1" applyBorder="1"/>
    <xf numFmtId="0" fontId="5" fillId="8" borderId="8" xfId="0" applyFont="1" applyFill="1" applyBorder="1" applyAlignment="1">
      <alignment horizontal="right"/>
    </xf>
    <xf numFmtId="0" fontId="5" fillId="8" borderId="8" xfId="0" applyFont="1" applyFill="1" applyBorder="1" applyAlignment="1">
      <alignment horizontal="center"/>
    </xf>
    <xf numFmtId="49" fontId="5" fillId="8" borderId="5" xfId="0" applyNumberFormat="1" applyFont="1" applyFill="1" applyBorder="1" applyAlignment="1">
      <alignment horizontal="left"/>
    </xf>
    <xf numFmtId="0" fontId="0" fillId="8" borderId="5" xfId="0" applyFill="1" applyBorder="1" applyAlignment="1">
      <alignment wrapText="1"/>
    </xf>
    <xf numFmtId="0" fontId="0" fillId="8" borderId="5" xfId="0" applyFont="1" applyFill="1" applyBorder="1" applyAlignment="1">
      <alignment horizontal="right"/>
    </xf>
    <xf numFmtId="0" fontId="0" fillId="8" borderId="5" xfId="0" applyFill="1" applyBorder="1" applyAlignment="1"/>
    <xf numFmtId="0" fontId="0" fillId="8" borderId="5" xfId="0" applyFill="1" applyBorder="1" applyAlignment="1">
      <alignment horizontal="center"/>
    </xf>
    <xf numFmtId="0" fontId="47" fillId="8" borderId="0" xfId="0" applyFont="1" applyFill="1"/>
    <xf numFmtId="0" fontId="18" fillId="0" borderId="0" xfId="0" applyFont="1"/>
    <xf numFmtId="0" fontId="50" fillId="4" borderId="0" xfId="0" applyFont="1" applyFill="1" applyAlignment="1">
      <alignment horizontal="left"/>
    </xf>
    <xf numFmtId="0" fontId="18" fillId="2" borderId="0" xfId="0" applyFont="1" applyFill="1" applyAlignment="1">
      <alignment wrapText="1"/>
    </xf>
    <xf numFmtId="0" fontId="51" fillId="0" borderId="0" xfId="0" applyFont="1" applyAlignment="1">
      <alignment vertical="center" wrapText="1"/>
    </xf>
    <xf numFmtId="49" fontId="53" fillId="4" borderId="12" xfId="3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wrapText="1"/>
    </xf>
    <xf numFmtId="0" fontId="0" fillId="0" borderId="0" xfId="0" applyFont="1"/>
    <xf numFmtId="49" fontId="0" fillId="8" borderId="5" xfId="0" applyNumberFormat="1" applyFill="1" applyBorder="1"/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6" fillId="7" borderId="8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vertical="center"/>
    </xf>
    <xf numFmtId="3" fontId="6" fillId="7" borderId="8" xfId="0" applyNumberFormat="1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11" xfId="0" applyFill="1" applyBorder="1" applyAlignment="1">
      <alignment wrapText="1"/>
    </xf>
    <xf numFmtId="0" fontId="6" fillId="7" borderId="1" xfId="0" applyFont="1" applyFill="1" applyBorder="1" applyAlignment="1">
      <alignment horizontal="justify" shrinkToFit="1"/>
    </xf>
    <xf numFmtId="0" fontId="6" fillId="7" borderId="16" xfId="0" applyFont="1" applyFill="1" applyBorder="1" applyAlignment="1">
      <alignment horizontal="justify" shrinkToFit="1"/>
    </xf>
    <xf numFmtId="0" fontId="5" fillId="7" borderId="8" xfId="0" applyFont="1" applyFill="1" applyBorder="1" applyAlignment="1"/>
    <xf numFmtId="0" fontId="5" fillId="7" borderId="15" xfId="0" applyFont="1" applyFill="1" applyBorder="1" applyAlignment="1"/>
    <xf numFmtId="0" fontId="6" fillId="7" borderId="8" xfId="0" applyFont="1" applyFill="1" applyBorder="1" applyAlignment="1">
      <alignment horizontal="center" vertical="center" shrinkToFit="1"/>
    </xf>
    <xf numFmtId="0" fontId="5" fillId="7" borderId="15" xfId="0" applyFont="1" applyFill="1" applyBorder="1" applyAlignment="1">
      <alignment vertical="center" shrinkToFit="1"/>
    </xf>
    <xf numFmtId="0" fontId="6" fillId="7" borderId="8" xfId="0" applyFont="1" applyFill="1" applyBorder="1" applyAlignment="1">
      <alignment horizontal="right" vertical="center" shrinkToFit="1"/>
    </xf>
    <xf numFmtId="0" fontId="5" fillId="7" borderId="15" xfId="0" applyFont="1" applyFill="1" applyBorder="1" applyAlignment="1">
      <alignment horizontal="right" vertical="center" shrinkToFit="1"/>
    </xf>
    <xf numFmtId="0" fontId="6" fillId="0" borderId="6" xfId="0" applyFont="1" applyBorder="1" applyAlignment="1"/>
    <xf numFmtId="0" fontId="0" fillId="0" borderId="7" xfId="0" applyBorder="1" applyAlignment="1"/>
    <xf numFmtId="0" fontId="0" fillId="0" borderId="11" xfId="0" applyBorder="1" applyAlignment="1"/>
    <xf numFmtId="0" fontId="6" fillId="4" borderId="6" xfId="0" applyFont="1" applyFill="1" applyBorder="1" applyAlignment="1"/>
    <xf numFmtId="0" fontId="2" fillId="0" borderId="7" xfId="0" applyFont="1" applyBorder="1" applyAlignment="1"/>
    <xf numFmtId="0" fontId="2" fillId="0" borderId="11" xfId="0" applyFont="1" applyBorder="1" applyAlignment="1"/>
    <xf numFmtId="0" fontId="6" fillId="6" borderId="6" xfId="0" applyFont="1" applyFill="1" applyBorder="1" applyAlignment="1"/>
    <xf numFmtId="0" fontId="0" fillId="6" borderId="7" xfId="0" applyFill="1" applyBorder="1" applyAlignment="1"/>
    <xf numFmtId="0" fontId="0" fillId="6" borderId="11" xfId="0" applyFill="1" applyBorder="1" applyAlignment="1"/>
    <xf numFmtId="0" fontId="6" fillId="7" borderId="8" xfId="0" applyFont="1" applyFill="1" applyBorder="1" applyAlignment="1">
      <alignment vertical="center"/>
    </xf>
    <xf numFmtId="0" fontId="0" fillId="4" borderId="7" xfId="0" applyFill="1" applyBorder="1" applyAlignment="1"/>
    <xf numFmtId="0" fontId="0" fillId="4" borderId="2" xfId="0" applyFill="1" applyBorder="1" applyAlignment="1"/>
    <xf numFmtId="0" fontId="0" fillId="4" borderId="11" xfId="0" applyFill="1" applyBorder="1" applyAlignment="1"/>
    <xf numFmtId="0" fontId="10" fillId="4" borderId="16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/>
    </xf>
    <xf numFmtId="0" fontId="10" fillId="4" borderId="17" xfId="0" applyFont="1" applyFill="1" applyBorder="1" applyAlignment="1">
      <alignment horizontal="left"/>
    </xf>
    <xf numFmtId="0" fontId="0" fillId="0" borderId="2" xfId="0" applyBorder="1" applyAlignment="1"/>
    <xf numFmtId="0" fontId="0" fillId="2" borderId="16" xfId="0" applyFill="1" applyBorder="1" applyAlignment="1">
      <alignment horizontal="left" vertical="top" wrapText="1"/>
    </xf>
    <xf numFmtId="0" fontId="6" fillId="0" borderId="6" xfId="0" applyFont="1" applyFill="1" applyBorder="1" applyAlignment="1"/>
    <xf numFmtId="0" fontId="6" fillId="0" borderId="6" xfId="2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6" xfId="0" applyFont="1" applyFill="1" applyBorder="1" applyAlignment="1"/>
    <xf numFmtId="0" fontId="0" fillId="0" borderId="7" xfId="0" applyFill="1" applyBorder="1" applyAlignment="1"/>
    <xf numFmtId="0" fontId="0" fillId="0" borderId="11" xfId="0" applyFill="1" applyBorder="1" applyAlignment="1"/>
    <xf numFmtId="0" fontId="0" fillId="0" borderId="7" xfId="0" applyFont="1" applyFill="1" applyBorder="1" applyAlignment="1"/>
    <xf numFmtId="0" fontId="0" fillId="0" borderId="11" xfId="0" applyFont="1" applyFill="1" applyBorder="1" applyAlignment="1"/>
    <xf numFmtId="0" fontId="13" fillId="0" borderId="7" xfId="0" applyFont="1" applyFill="1" applyBorder="1" applyAlignment="1"/>
    <xf numFmtId="0" fontId="13" fillId="0" borderId="11" xfId="0" applyFont="1" applyFill="1" applyBorder="1" applyAlignment="1"/>
    <xf numFmtId="0" fontId="5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1" fillId="0" borderId="6" xfId="2" applyFont="1" applyFill="1" applyBorder="1" applyAlignment="1">
      <alignment horizontal="center" vertical="center" wrapText="1"/>
    </xf>
    <xf numFmtId="0" fontId="21" fillId="0" borderId="7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48" fillId="8" borderId="5" xfId="0" applyFont="1" applyFill="1" applyBorder="1" applyAlignment="1">
      <alignment horizontal="center" vertical="center" wrapText="1"/>
    </xf>
    <xf numFmtId="0" fontId="49" fillId="8" borderId="5" xfId="0" applyFont="1" applyFill="1" applyBorder="1" applyAlignment="1">
      <alignment horizontal="center" wrapText="1"/>
    </xf>
    <xf numFmtId="0" fontId="6" fillId="8" borderId="6" xfId="0" applyFont="1" applyFill="1" applyBorder="1" applyAlignment="1"/>
    <xf numFmtId="0" fontId="0" fillId="8" borderId="7" xfId="0" applyFill="1" applyBorder="1" applyAlignment="1"/>
    <xf numFmtId="0" fontId="0" fillId="8" borderId="11" xfId="0" applyFill="1" applyBorder="1" applyAlignment="1"/>
    <xf numFmtId="0" fontId="23" fillId="0" borderId="2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4" fillId="11" borderId="5" xfId="0" applyFont="1" applyFill="1" applyBorder="1" applyAlignment="1">
      <alignment vertical="center" wrapText="1"/>
    </xf>
    <xf numFmtId="0" fontId="23" fillId="9" borderId="5" xfId="0" applyFont="1" applyFill="1" applyBorder="1" applyAlignment="1">
      <alignment horizontal="center" vertical="center"/>
    </xf>
    <xf numFmtId="0" fontId="24" fillId="9" borderId="5" xfId="0" applyFont="1" applyFill="1" applyBorder="1" applyAlignment="1">
      <alignment vertical="center"/>
    </xf>
    <xf numFmtId="0" fontId="23" fillId="9" borderId="5" xfId="0" applyFont="1" applyFill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24" fillId="10" borderId="5" xfId="0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4" fillId="10" borderId="4" xfId="0" applyFont="1" applyFill="1" applyBorder="1" applyAlignment="1">
      <alignment vertical="center"/>
    </xf>
    <xf numFmtId="0" fontId="24" fillId="10" borderId="10" xfId="0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5" xfId="0" applyFont="1" applyFill="1" applyBorder="1" applyAlignment="1">
      <alignment vertical="center" wrapText="1"/>
    </xf>
    <xf numFmtId="0" fontId="27" fillId="0" borderId="0" xfId="3" applyFont="1" applyAlignment="1">
      <alignment horizontal="center"/>
    </xf>
    <xf numFmtId="0" fontId="32" fillId="0" borderId="8" xfId="3" applyFont="1" applyBorder="1" applyAlignment="1">
      <alignment horizontal="center" vertical="center"/>
    </xf>
    <xf numFmtId="0" fontId="32" fillId="0" borderId="19" xfId="3" applyFont="1" applyBorder="1" applyAlignment="1">
      <alignment horizontal="center" vertical="center"/>
    </xf>
    <xf numFmtId="0" fontId="33" fillId="0" borderId="8" xfId="3" applyFont="1" applyBorder="1" applyAlignment="1">
      <alignment horizontal="center" vertical="center" wrapText="1"/>
    </xf>
    <xf numFmtId="0" fontId="33" fillId="0" borderId="19" xfId="3" applyFont="1" applyBorder="1" applyAlignment="1">
      <alignment horizontal="center" vertical="center" wrapText="1"/>
    </xf>
    <xf numFmtId="49" fontId="33" fillId="0" borderId="8" xfId="3" applyNumberFormat="1" applyFont="1" applyBorder="1" applyAlignment="1">
      <alignment horizontal="center" vertical="center" wrapText="1"/>
    </xf>
    <xf numFmtId="49" fontId="33" fillId="0" borderId="19" xfId="3" applyNumberFormat="1" applyFont="1" applyBorder="1" applyAlignment="1">
      <alignment horizontal="center" vertical="center" wrapText="1"/>
    </xf>
    <xf numFmtId="49" fontId="33" fillId="0" borderId="1" xfId="3" applyNumberFormat="1" applyFont="1" applyBorder="1" applyAlignment="1">
      <alignment horizontal="center" vertical="center" wrapText="1"/>
    </xf>
    <xf numFmtId="49" fontId="33" fillId="0" borderId="9" xfId="3" applyNumberFormat="1" applyFont="1" applyBorder="1" applyAlignment="1">
      <alignment horizontal="center" vertical="center" wrapText="1"/>
    </xf>
    <xf numFmtId="3" fontId="33" fillId="0" borderId="8" xfId="3" applyNumberFormat="1" applyFont="1" applyBorder="1" applyAlignment="1">
      <alignment horizontal="center" vertical="center" wrapText="1"/>
    </xf>
    <xf numFmtId="3" fontId="33" fillId="0" borderId="19" xfId="3" applyNumberFormat="1" applyFont="1" applyBorder="1" applyAlignment="1">
      <alignment horizontal="center" vertical="center" wrapText="1"/>
    </xf>
    <xf numFmtId="49" fontId="33" fillId="0" borderId="5" xfId="3" applyNumberFormat="1" applyFont="1" applyBorder="1" applyAlignment="1">
      <alignment horizontal="center" vertical="center" wrapText="1"/>
    </xf>
  </cellXfs>
  <cellStyles count="4">
    <cellStyle name="Euro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</xdr:row>
          <xdr:rowOff>38100</xdr:rowOff>
        </xdr:from>
        <xdr:to>
          <xdr:col>10</xdr:col>
          <xdr:colOff>190500</xdr:colOff>
          <xdr:row>35</xdr:row>
          <xdr:rowOff>38100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F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Excel_97-2003_Worksheet.xls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workbookViewId="0">
      <selection activeCell="B21" sqref="B21"/>
    </sheetView>
  </sheetViews>
  <sheetFormatPr defaultRowHeight="12.75" x14ac:dyDescent="0.2"/>
  <cols>
    <col min="1" max="1" width="20.42578125" customWidth="1"/>
    <col min="2" max="2" width="47" customWidth="1"/>
  </cols>
  <sheetData>
    <row r="1" spans="1:2" x14ac:dyDescent="0.2">
      <c r="A1" s="163" t="s">
        <v>189</v>
      </c>
      <c r="B1" s="163" t="s">
        <v>190</v>
      </c>
    </row>
    <row r="2" spans="1:2" x14ac:dyDescent="0.2">
      <c r="A2" s="163" t="s">
        <v>191</v>
      </c>
      <c r="B2" s="163" t="s">
        <v>192</v>
      </c>
    </row>
    <row r="3" spans="1:2" x14ac:dyDescent="0.2">
      <c r="A3" s="163" t="s">
        <v>11</v>
      </c>
      <c r="B3" s="163" t="s">
        <v>193</v>
      </c>
    </row>
    <row r="4" spans="1:2" x14ac:dyDescent="0.2">
      <c r="A4" s="163" t="s">
        <v>10</v>
      </c>
      <c r="B4" s="163" t="s">
        <v>194</v>
      </c>
    </row>
    <row r="5" spans="1:2" x14ac:dyDescent="0.2">
      <c r="A5" s="163" t="s">
        <v>9</v>
      </c>
      <c r="B5" s="163" t="s">
        <v>195</v>
      </c>
    </row>
    <row r="6" spans="1:2" x14ac:dyDescent="0.2">
      <c r="A6" s="163" t="s">
        <v>196</v>
      </c>
      <c r="B6" s="163" t="s">
        <v>197</v>
      </c>
    </row>
    <row r="7" spans="1:2" x14ac:dyDescent="0.2">
      <c r="A7" s="163" t="s">
        <v>21</v>
      </c>
      <c r="B7" s="163" t="s">
        <v>198</v>
      </c>
    </row>
    <row r="8" spans="1:2" x14ac:dyDescent="0.2">
      <c r="A8" s="163" t="s">
        <v>127</v>
      </c>
      <c r="B8" s="163" t="s">
        <v>199</v>
      </c>
    </row>
    <row r="9" spans="1:2" x14ac:dyDescent="0.2">
      <c r="A9" s="163" t="s">
        <v>200</v>
      </c>
      <c r="B9" s="163" t="s">
        <v>201</v>
      </c>
    </row>
    <row r="10" spans="1:2" x14ac:dyDescent="0.2">
      <c r="A10" s="163" t="s">
        <v>203</v>
      </c>
      <c r="B10" s="163" t="s">
        <v>204</v>
      </c>
    </row>
    <row r="11" spans="1:2" x14ac:dyDescent="0.2">
      <c r="A11" s="302" t="s">
        <v>503</v>
      </c>
      <c r="B11" s="302" t="s">
        <v>504</v>
      </c>
    </row>
    <row r="12" spans="1:2" x14ac:dyDescent="0.2">
      <c r="A12" s="163" t="s">
        <v>213</v>
      </c>
      <c r="B12" s="163" t="s">
        <v>214</v>
      </c>
    </row>
    <row r="13" spans="1:2" x14ac:dyDescent="0.2">
      <c r="A13" s="163" t="s">
        <v>217</v>
      </c>
      <c r="B13" s="163" t="s">
        <v>218</v>
      </c>
    </row>
    <row r="14" spans="1:2" x14ac:dyDescent="0.2">
      <c r="A14" s="163" t="s">
        <v>219</v>
      </c>
      <c r="B14" s="163" t="s">
        <v>220</v>
      </c>
    </row>
    <row r="15" spans="1:2" x14ac:dyDescent="0.2">
      <c r="A15" s="163" t="s">
        <v>325</v>
      </c>
      <c r="B15" s="163" t="s">
        <v>326</v>
      </c>
    </row>
    <row r="16" spans="1:2" x14ac:dyDescent="0.2">
      <c r="A16" s="163" t="s">
        <v>230</v>
      </c>
      <c r="B16" s="163" t="s">
        <v>484</v>
      </c>
    </row>
    <row r="17" spans="1:2" x14ac:dyDescent="0.2">
      <c r="A17" s="163" t="s">
        <v>483</v>
      </c>
      <c r="B17" s="163" t="s">
        <v>481</v>
      </c>
    </row>
    <row r="18" spans="1:2" x14ac:dyDescent="0.2">
      <c r="A18" s="163" t="s">
        <v>231</v>
      </c>
      <c r="B18" s="163" t="s">
        <v>485</v>
      </c>
    </row>
    <row r="19" spans="1:2" x14ac:dyDescent="0.2">
      <c r="A19" s="163" t="s">
        <v>297</v>
      </c>
      <c r="B19" s="163" t="s">
        <v>486</v>
      </c>
    </row>
    <row r="20" spans="1:2" x14ac:dyDescent="0.2">
      <c r="A20" s="163" t="s">
        <v>298</v>
      </c>
      <c r="B20" s="163" t="s">
        <v>487</v>
      </c>
    </row>
    <row r="21" spans="1:2" x14ac:dyDescent="0.2">
      <c r="A21" s="305" t="s">
        <v>515</v>
      </c>
      <c r="B21" s="305" t="s">
        <v>516</v>
      </c>
    </row>
    <row r="31" spans="1:2" x14ac:dyDescent="0.2">
      <c r="B31" s="163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0"/>
  <sheetViews>
    <sheetView topLeftCell="A13" workbookViewId="0">
      <selection activeCell="B19" sqref="B19"/>
    </sheetView>
  </sheetViews>
  <sheetFormatPr defaultRowHeight="12.75" x14ac:dyDescent="0.2"/>
  <cols>
    <col min="1" max="1" width="4.28515625" customWidth="1"/>
    <col min="2" max="2" width="42" customWidth="1"/>
    <col min="3" max="3" width="4.42578125" bestFit="1" customWidth="1"/>
    <col min="4" max="4" width="4.140625" bestFit="1" customWidth="1"/>
    <col min="5" max="5" width="6.140625" bestFit="1" customWidth="1"/>
    <col min="6" max="6" width="5" bestFit="1" customWidth="1"/>
    <col min="7" max="7" width="6.7109375" bestFit="1" customWidth="1"/>
    <col min="8" max="8" width="7.5703125" customWidth="1"/>
    <col min="9" max="9" width="8" bestFit="1" customWidth="1"/>
  </cols>
  <sheetData>
    <row r="1" spans="1:10" ht="12.75" customHeight="1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54" t="s">
        <v>9</v>
      </c>
      <c r="F1" s="354" t="s">
        <v>8</v>
      </c>
      <c r="G1" s="141" t="s">
        <v>21</v>
      </c>
      <c r="H1" s="356" t="s">
        <v>7</v>
      </c>
      <c r="I1" s="356" t="s">
        <v>6</v>
      </c>
    </row>
    <row r="2" spans="1:10" ht="12.75" customHeight="1" x14ac:dyDescent="0.2">
      <c r="A2" s="362"/>
      <c r="B2" s="364"/>
      <c r="C2" s="366"/>
      <c r="D2" s="368"/>
      <c r="E2" s="357"/>
      <c r="F2" s="355"/>
      <c r="G2" s="142" t="s">
        <v>127</v>
      </c>
      <c r="H2" s="357"/>
      <c r="I2" s="357"/>
    </row>
    <row r="3" spans="1:10" ht="18.75" x14ac:dyDescent="0.3">
      <c r="A3" s="7"/>
      <c r="B3" s="15" t="s">
        <v>164</v>
      </c>
      <c r="C3" s="8"/>
      <c r="D3" s="9"/>
      <c r="E3" s="101"/>
      <c r="F3" s="9"/>
      <c r="G3" s="9"/>
      <c r="H3" s="45"/>
      <c r="I3" s="46"/>
    </row>
    <row r="4" spans="1:10" x14ac:dyDescent="0.2">
      <c r="A4" s="74"/>
      <c r="B4" s="75"/>
      <c r="C4" s="75"/>
      <c r="D4" s="76"/>
      <c r="E4" s="102"/>
      <c r="F4" s="77"/>
      <c r="G4" s="76"/>
      <c r="H4" s="78"/>
      <c r="I4" s="79"/>
    </row>
    <row r="5" spans="1:10" ht="14.25" x14ac:dyDescent="0.2">
      <c r="A5" s="387" t="s">
        <v>165</v>
      </c>
      <c r="B5" s="392"/>
      <c r="C5" s="392"/>
      <c r="D5" s="392"/>
      <c r="E5" s="392"/>
      <c r="F5" s="392"/>
      <c r="G5" s="392"/>
      <c r="H5" s="392"/>
      <c r="I5" s="393"/>
    </row>
    <row r="6" spans="1:10" ht="15" x14ac:dyDescent="0.25">
      <c r="A6" s="80" t="s">
        <v>5</v>
      </c>
      <c r="B6" s="80" t="s">
        <v>18</v>
      </c>
      <c r="C6" s="80">
        <v>311</v>
      </c>
      <c r="D6" s="81" t="s">
        <v>0</v>
      </c>
      <c r="E6" s="83"/>
      <c r="F6" s="80"/>
      <c r="G6" s="80"/>
      <c r="H6" s="83" t="s">
        <v>12</v>
      </c>
      <c r="I6" s="83"/>
    </row>
    <row r="7" spans="1:10" ht="15" x14ac:dyDescent="0.25">
      <c r="A7" s="80"/>
      <c r="B7" s="64" t="s">
        <v>25</v>
      </c>
      <c r="C7" s="80">
        <v>647</v>
      </c>
      <c r="D7" s="81" t="s">
        <v>0</v>
      </c>
      <c r="E7" s="83"/>
      <c r="F7" s="80"/>
      <c r="G7" s="80"/>
      <c r="H7" s="83"/>
      <c r="I7" s="83" t="s">
        <v>12</v>
      </c>
    </row>
    <row r="8" spans="1:10" ht="15" x14ac:dyDescent="0.25">
      <c r="A8" s="80"/>
      <c r="B8" s="103" t="s">
        <v>300</v>
      </c>
      <c r="C8" s="80"/>
      <c r="D8" s="81"/>
      <c r="E8" s="83"/>
      <c r="F8" s="80"/>
      <c r="G8" s="80"/>
      <c r="H8" s="83"/>
      <c r="I8" s="83"/>
    </row>
    <row r="9" spans="1:10" ht="15" x14ac:dyDescent="0.25">
      <c r="A9" s="80" t="s">
        <v>3</v>
      </c>
      <c r="B9" s="80" t="s">
        <v>166</v>
      </c>
      <c r="C9" s="80"/>
      <c r="D9" s="81"/>
      <c r="E9" s="83"/>
      <c r="F9" s="80"/>
      <c r="G9" s="80"/>
      <c r="H9" s="83"/>
      <c r="I9" s="83"/>
    </row>
    <row r="10" spans="1:10" ht="15" x14ac:dyDescent="0.25">
      <c r="A10" s="97"/>
      <c r="B10" s="104" t="s">
        <v>34</v>
      </c>
      <c r="C10" s="97">
        <v>554</v>
      </c>
      <c r="D10" s="105" t="s">
        <v>0</v>
      </c>
      <c r="E10" s="98"/>
      <c r="F10" s="97"/>
      <c r="G10" s="97"/>
      <c r="H10" s="98" t="s">
        <v>12</v>
      </c>
      <c r="I10" s="98"/>
    </row>
    <row r="11" spans="1:10" ht="15" x14ac:dyDescent="0.25">
      <c r="A11" s="84"/>
      <c r="B11" s="106"/>
      <c r="C11" s="107" t="s">
        <v>167</v>
      </c>
      <c r="D11" s="81" t="s">
        <v>0</v>
      </c>
      <c r="E11" s="83"/>
      <c r="F11" s="80"/>
      <c r="G11" s="80"/>
      <c r="H11" s="83"/>
      <c r="I11" s="83" t="s">
        <v>12</v>
      </c>
    </row>
    <row r="12" spans="1:10" ht="15.75" thickBot="1" x14ac:dyDescent="0.3">
      <c r="A12" s="84"/>
      <c r="B12" s="84"/>
      <c r="C12" s="80"/>
      <c r="D12" s="81"/>
      <c r="E12" s="88"/>
      <c r="F12" s="86"/>
      <c r="G12" s="80"/>
      <c r="H12" s="83"/>
      <c r="I12" s="83"/>
    </row>
    <row r="13" spans="1:10" ht="15.75" thickBot="1" x14ac:dyDescent="0.3">
      <c r="A13" s="80" t="s">
        <v>2</v>
      </c>
      <c r="B13" s="64" t="s">
        <v>168</v>
      </c>
      <c r="C13" s="80">
        <v>231</v>
      </c>
      <c r="D13" s="155" t="s">
        <v>0</v>
      </c>
      <c r="E13" s="156">
        <v>3639</v>
      </c>
      <c r="F13" s="154">
        <v>3111</v>
      </c>
      <c r="G13" s="153"/>
      <c r="H13" s="83" t="s">
        <v>12</v>
      </c>
      <c r="I13" s="83"/>
    </row>
    <row r="14" spans="1:10" ht="15" x14ac:dyDescent="0.25">
      <c r="A14" s="84"/>
      <c r="B14" s="64"/>
      <c r="C14" s="80">
        <v>311</v>
      </c>
      <c r="D14" s="81" t="s">
        <v>0</v>
      </c>
      <c r="E14" s="98"/>
      <c r="F14" s="97"/>
      <c r="G14" s="80"/>
      <c r="H14" s="83"/>
      <c r="I14" s="83" t="s">
        <v>12</v>
      </c>
    </row>
    <row r="15" spans="1:10" ht="14.25" x14ac:dyDescent="0.2">
      <c r="A15" s="387" t="s">
        <v>558</v>
      </c>
      <c r="B15" s="394"/>
      <c r="C15" s="394"/>
      <c r="D15" s="394"/>
      <c r="E15" s="394"/>
      <c r="F15" s="394"/>
      <c r="G15" s="394"/>
      <c r="H15" s="394"/>
      <c r="I15" s="395"/>
      <c r="J15" s="343"/>
    </row>
    <row r="16" spans="1:10" ht="15" x14ac:dyDescent="0.25">
      <c r="A16" s="80" t="s">
        <v>76</v>
      </c>
      <c r="B16" s="80" t="s">
        <v>169</v>
      </c>
      <c r="C16" s="80">
        <v>311</v>
      </c>
      <c r="D16" s="81" t="s">
        <v>0</v>
      </c>
      <c r="E16" s="83"/>
      <c r="F16" s="80"/>
      <c r="G16" s="80"/>
      <c r="H16" s="83" t="s">
        <v>12</v>
      </c>
      <c r="I16" s="83"/>
    </row>
    <row r="17" spans="1:10" ht="25.5" x14ac:dyDescent="0.25">
      <c r="A17" s="80"/>
      <c r="B17" s="108" t="s">
        <v>301</v>
      </c>
      <c r="C17" s="80">
        <v>645</v>
      </c>
      <c r="D17" s="81" t="s">
        <v>0</v>
      </c>
      <c r="E17" s="83"/>
      <c r="F17" s="80"/>
      <c r="G17" s="109" t="s">
        <v>82</v>
      </c>
      <c r="H17" s="83"/>
      <c r="I17" s="83" t="s">
        <v>80</v>
      </c>
    </row>
    <row r="18" spans="1:10" ht="25.5" x14ac:dyDescent="0.25">
      <c r="A18" s="80"/>
      <c r="B18" s="108" t="s">
        <v>302</v>
      </c>
      <c r="C18" s="80">
        <v>646</v>
      </c>
      <c r="D18" s="81" t="s">
        <v>0</v>
      </c>
      <c r="E18" s="83"/>
      <c r="F18" s="80"/>
      <c r="G18" s="80"/>
      <c r="H18" s="83"/>
      <c r="I18" s="83" t="s">
        <v>12</v>
      </c>
    </row>
    <row r="19" spans="1:10" ht="24.75" x14ac:dyDescent="0.25">
      <c r="A19" s="80"/>
      <c r="B19" s="99" t="s">
        <v>559</v>
      </c>
      <c r="C19" s="80">
        <v>343</v>
      </c>
      <c r="D19" s="81" t="s">
        <v>0</v>
      </c>
      <c r="E19" s="83"/>
      <c r="F19" s="80"/>
      <c r="G19" s="109" t="s">
        <v>82</v>
      </c>
      <c r="H19" s="83"/>
      <c r="I19" s="83" t="s">
        <v>81</v>
      </c>
      <c r="J19" s="343"/>
    </row>
    <row r="20" spans="1:10" ht="15" x14ac:dyDescent="0.25">
      <c r="A20" s="80"/>
      <c r="B20" s="80"/>
      <c r="C20" s="80"/>
      <c r="D20" s="81"/>
      <c r="E20" s="83"/>
      <c r="F20" s="80"/>
      <c r="G20" s="80"/>
      <c r="H20" s="83"/>
      <c r="I20" s="83"/>
    </row>
    <row r="21" spans="1:10" ht="15" x14ac:dyDescent="0.25">
      <c r="A21" s="80" t="s">
        <v>3</v>
      </c>
      <c r="B21" s="64" t="s">
        <v>170</v>
      </c>
      <c r="C21" s="80"/>
      <c r="D21" s="81"/>
      <c r="E21" s="83"/>
      <c r="F21" s="80"/>
      <c r="G21" s="80"/>
      <c r="H21" s="83"/>
      <c r="I21" s="83"/>
    </row>
    <row r="22" spans="1:10" ht="15.75" thickBot="1" x14ac:dyDescent="0.3">
      <c r="A22" s="80"/>
      <c r="B22" s="39"/>
      <c r="C22" s="80">
        <v>311</v>
      </c>
      <c r="D22" s="81" t="s">
        <v>0</v>
      </c>
      <c r="E22" s="83"/>
      <c r="F22" s="86"/>
      <c r="G22" s="80"/>
      <c r="H22" s="83"/>
      <c r="I22" s="83" t="s">
        <v>12</v>
      </c>
    </row>
    <row r="23" spans="1:10" ht="15.75" thickBot="1" x14ac:dyDescent="0.3">
      <c r="A23" s="80"/>
      <c r="B23" s="31" t="s">
        <v>560</v>
      </c>
      <c r="C23" s="17">
        <v>231</v>
      </c>
      <c r="D23" s="18" t="s">
        <v>0</v>
      </c>
      <c r="E23" s="143" t="s">
        <v>19</v>
      </c>
      <c r="F23" s="140">
        <v>3112</v>
      </c>
      <c r="G23" s="153"/>
      <c r="H23" s="83" t="s">
        <v>12</v>
      </c>
      <c r="I23" s="83"/>
      <c r="J23" s="343"/>
    </row>
    <row r="24" spans="1:10" ht="15" x14ac:dyDescent="0.25">
      <c r="A24" s="80"/>
      <c r="B24" s="31" t="s">
        <v>171</v>
      </c>
      <c r="C24" s="17">
        <v>231</v>
      </c>
      <c r="D24" s="18" t="s">
        <v>0</v>
      </c>
      <c r="E24" s="29" t="s">
        <v>19</v>
      </c>
      <c r="F24" s="139">
        <v>3114</v>
      </c>
      <c r="G24" s="80"/>
      <c r="H24" s="83" t="s">
        <v>12</v>
      </c>
      <c r="I24" s="83"/>
    </row>
    <row r="25" spans="1:10" ht="15" x14ac:dyDescent="0.25">
      <c r="A25" s="84"/>
      <c r="B25" s="80" t="s">
        <v>172</v>
      </c>
      <c r="C25" s="80">
        <v>231</v>
      </c>
      <c r="D25" s="81" t="s">
        <v>0</v>
      </c>
      <c r="E25" s="83" t="s">
        <v>19</v>
      </c>
      <c r="F25" s="80">
        <v>3113</v>
      </c>
      <c r="G25" s="80"/>
      <c r="H25" s="83" t="s">
        <v>12</v>
      </c>
      <c r="I25" s="83"/>
      <c r="J25" s="349" t="s">
        <v>549</v>
      </c>
    </row>
    <row r="26" spans="1:10" ht="15" x14ac:dyDescent="0.25">
      <c r="A26" s="84"/>
      <c r="B26" s="80" t="s">
        <v>173</v>
      </c>
      <c r="C26" s="80">
        <v>231</v>
      </c>
      <c r="D26" s="81" t="s">
        <v>0</v>
      </c>
      <c r="E26" s="83" t="s">
        <v>19</v>
      </c>
      <c r="F26" s="80">
        <v>3119</v>
      </c>
      <c r="G26" s="80"/>
      <c r="H26" s="83" t="s">
        <v>12</v>
      </c>
      <c r="I26" s="83"/>
    </row>
    <row r="27" spans="1:10" ht="15" x14ac:dyDescent="0.25">
      <c r="A27" s="84"/>
      <c r="B27" s="94"/>
      <c r="C27" s="80"/>
      <c r="D27" s="81"/>
      <c r="E27" s="83"/>
      <c r="F27" s="80"/>
      <c r="G27" s="109"/>
      <c r="H27" s="83"/>
      <c r="I27" s="83"/>
    </row>
    <row r="28" spans="1:10" ht="15" x14ac:dyDescent="0.25">
      <c r="A28" s="80"/>
      <c r="B28" s="80" t="s">
        <v>235</v>
      </c>
      <c r="C28" s="80"/>
      <c r="D28" s="81"/>
      <c r="E28" s="83"/>
      <c r="F28" s="80"/>
      <c r="G28" s="80"/>
      <c r="H28" s="83"/>
      <c r="I28" s="83"/>
    </row>
    <row r="29" spans="1:10" ht="15" x14ac:dyDescent="0.25">
      <c r="A29" s="80"/>
      <c r="B29" s="104" t="s">
        <v>174</v>
      </c>
      <c r="C29" s="110">
        <v>552</v>
      </c>
      <c r="D29" s="110" t="s">
        <v>0</v>
      </c>
      <c r="E29" s="110"/>
      <c r="F29" s="110"/>
      <c r="G29" s="110"/>
      <c r="H29" s="110" t="s">
        <v>175</v>
      </c>
      <c r="I29" s="110"/>
    </row>
    <row r="30" spans="1:10" ht="15" x14ac:dyDescent="0.25">
      <c r="A30" s="80"/>
      <c r="B30" s="40" t="s">
        <v>176</v>
      </c>
      <c r="C30" s="110">
        <v>553</v>
      </c>
      <c r="D30" s="110" t="s">
        <v>0</v>
      </c>
      <c r="E30" s="110"/>
      <c r="F30" s="110"/>
      <c r="G30" s="110"/>
      <c r="H30" s="110" t="s">
        <v>12</v>
      </c>
      <c r="I30" s="110"/>
    </row>
    <row r="31" spans="1:10" ht="15" x14ac:dyDescent="0.25">
      <c r="A31" s="80"/>
      <c r="B31" s="80"/>
      <c r="C31" s="81" t="s">
        <v>177</v>
      </c>
      <c r="D31" s="81"/>
      <c r="E31" s="83"/>
      <c r="F31" s="80"/>
      <c r="G31" s="80"/>
      <c r="H31" s="83"/>
      <c r="I31" s="83" t="s">
        <v>12</v>
      </c>
    </row>
    <row r="32" spans="1:10" ht="15" x14ac:dyDescent="0.25">
      <c r="A32" s="84"/>
      <c r="B32" s="84"/>
      <c r="C32" s="81" t="s">
        <v>178</v>
      </c>
      <c r="D32" s="81"/>
      <c r="E32" s="83"/>
      <c r="F32" s="80"/>
      <c r="G32" s="80"/>
      <c r="H32" s="83"/>
      <c r="I32" s="83" t="s">
        <v>175</v>
      </c>
    </row>
    <row r="33" spans="1:9" ht="15" x14ac:dyDescent="0.25">
      <c r="A33" s="80"/>
      <c r="B33" s="39"/>
      <c r="C33" s="86"/>
      <c r="D33" s="87"/>
      <c r="E33" s="88"/>
      <c r="F33" s="86"/>
      <c r="G33" s="86"/>
      <c r="H33" s="88"/>
      <c r="I33" s="88"/>
    </row>
    <row r="34" spans="1:9" ht="15" x14ac:dyDescent="0.25">
      <c r="A34" s="112" t="s">
        <v>179</v>
      </c>
      <c r="B34" s="64" t="s">
        <v>180</v>
      </c>
      <c r="C34" s="81" t="s">
        <v>177</v>
      </c>
      <c r="D34" s="81"/>
      <c r="E34" s="83"/>
      <c r="F34" s="80"/>
      <c r="G34" s="80"/>
      <c r="H34" s="83" t="s">
        <v>181</v>
      </c>
      <c r="I34" s="83"/>
    </row>
    <row r="35" spans="1:9" ht="15" x14ac:dyDescent="0.25">
      <c r="A35" s="84"/>
      <c r="B35" s="106"/>
      <c r="C35" s="81" t="s">
        <v>178</v>
      </c>
      <c r="D35" s="81"/>
      <c r="E35" s="83"/>
      <c r="F35" s="80"/>
      <c r="G35" s="80"/>
      <c r="H35" s="83" t="s">
        <v>182</v>
      </c>
      <c r="I35" s="83"/>
    </row>
    <row r="36" spans="1:9" ht="15" x14ac:dyDescent="0.2">
      <c r="A36" s="84"/>
      <c r="B36" s="64"/>
      <c r="C36" s="111" t="s">
        <v>183</v>
      </c>
      <c r="D36" s="64" t="s">
        <v>0</v>
      </c>
      <c r="E36" s="67"/>
      <c r="F36" s="64"/>
      <c r="G36" s="64"/>
      <c r="H36" s="64"/>
      <c r="I36" s="67" t="s">
        <v>182</v>
      </c>
    </row>
    <row r="37" spans="1:9" ht="15" x14ac:dyDescent="0.2">
      <c r="A37" s="84"/>
      <c r="B37" s="64"/>
      <c r="C37" s="111" t="s">
        <v>184</v>
      </c>
      <c r="D37" s="64" t="s">
        <v>0</v>
      </c>
      <c r="E37" s="67"/>
      <c r="F37" s="64"/>
      <c r="G37" s="64"/>
      <c r="H37" s="64"/>
      <c r="I37" s="67" t="s">
        <v>181</v>
      </c>
    </row>
    <row r="38" spans="1:9" ht="15" x14ac:dyDescent="0.2">
      <c r="A38" s="84"/>
      <c r="B38" s="64"/>
      <c r="C38" s="111"/>
      <c r="D38" s="64"/>
      <c r="E38" s="67"/>
      <c r="F38" s="64"/>
      <c r="G38" s="64"/>
      <c r="H38" s="64"/>
      <c r="I38" s="67"/>
    </row>
    <row r="39" spans="1:9" ht="15" x14ac:dyDescent="0.2">
      <c r="A39" s="84" t="s">
        <v>236</v>
      </c>
      <c r="B39" s="64" t="s">
        <v>281</v>
      </c>
      <c r="C39" s="111"/>
      <c r="D39" s="64"/>
      <c r="E39" s="67"/>
      <c r="F39" s="64"/>
      <c r="G39" s="64"/>
      <c r="H39" s="64"/>
      <c r="I39" s="67"/>
    </row>
    <row r="40" spans="1:9" x14ac:dyDescent="0.2">
      <c r="A40" s="74"/>
      <c r="B40" s="75"/>
      <c r="C40" s="75"/>
      <c r="D40" s="76"/>
      <c r="E40" s="102"/>
      <c r="F40" s="77"/>
      <c r="G40" s="76"/>
      <c r="H40" s="78"/>
      <c r="I40" s="79"/>
    </row>
  </sheetData>
  <mergeCells count="10">
    <mergeCell ref="I1:I2"/>
    <mergeCell ref="A5:I5"/>
    <mergeCell ref="A15:I15"/>
    <mergeCell ref="A1:A2"/>
    <mergeCell ref="B1:B2"/>
    <mergeCell ref="C1:C2"/>
    <mergeCell ref="D1:D2"/>
    <mergeCell ref="E1:E2"/>
    <mergeCell ref="F1:F2"/>
    <mergeCell ref="H1:H2"/>
  </mergeCells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1"/>
  <headerFooter>
    <oddHeader xml:space="preserve">&amp;RÚčtování RS třída 3 </oddHeader>
    <oddFooter>&amp;A&amp;RStránka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2"/>
  <sheetViews>
    <sheetView workbookViewId="0">
      <selection activeCell="B27" sqref="B27"/>
    </sheetView>
  </sheetViews>
  <sheetFormatPr defaultRowHeight="12.75" x14ac:dyDescent="0.2"/>
  <cols>
    <col min="1" max="1" width="4.28515625" customWidth="1"/>
    <col min="2" max="2" width="42" customWidth="1"/>
    <col min="3" max="3" width="4.42578125" bestFit="1" customWidth="1"/>
    <col min="4" max="4" width="4.140625" bestFit="1" customWidth="1"/>
    <col min="5" max="5" width="6.140625" bestFit="1" customWidth="1"/>
    <col min="6" max="6" width="5" bestFit="1" customWidth="1"/>
    <col min="7" max="7" width="6.7109375" bestFit="1" customWidth="1"/>
    <col min="8" max="8" width="7.5703125" customWidth="1"/>
    <col min="9" max="9" width="8" bestFit="1" customWidth="1"/>
  </cols>
  <sheetData>
    <row r="1" spans="1:16" ht="12.75" customHeight="1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54" t="s">
        <v>9</v>
      </c>
      <c r="F1" s="354" t="s">
        <v>8</v>
      </c>
      <c r="G1" s="141" t="s">
        <v>21</v>
      </c>
      <c r="H1" s="356" t="s">
        <v>7</v>
      </c>
      <c r="I1" s="356" t="s">
        <v>6</v>
      </c>
    </row>
    <row r="2" spans="1:16" ht="12.75" customHeight="1" x14ac:dyDescent="0.2">
      <c r="A2" s="362"/>
      <c r="B2" s="364"/>
      <c r="C2" s="366"/>
      <c r="D2" s="368"/>
      <c r="E2" s="357"/>
      <c r="F2" s="355"/>
      <c r="G2" s="142" t="s">
        <v>127</v>
      </c>
      <c r="H2" s="357"/>
      <c r="I2" s="357"/>
    </row>
    <row r="3" spans="1:16" ht="18.75" x14ac:dyDescent="0.3">
      <c r="A3" s="7"/>
      <c r="B3" s="15" t="s">
        <v>164</v>
      </c>
      <c r="C3" s="8"/>
      <c r="D3" s="9"/>
      <c r="E3" s="101"/>
      <c r="F3" s="9"/>
      <c r="G3" s="9"/>
      <c r="H3" s="45"/>
      <c r="I3" s="46"/>
    </row>
    <row r="4" spans="1:16" x14ac:dyDescent="0.2">
      <c r="A4" s="74"/>
      <c r="B4" s="75"/>
      <c r="C4" s="75"/>
      <c r="D4" s="76"/>
      <c r="E4" s="102"/>
      <c r="F4" s="77"/>
      <c r="G4" s="76"/>
      <c r="H4" s="78"/>
      <c r="I4" s="79"/>
    </row>
    <row r="5" spans="1:16" ht="14.25" x14ac:dyDescent="0.2">
      <c r="A5" s="387" t="s">
        <v>224</v>
      </c>
      <c r="B5" s="396"/>
      <c r="C5" s="396"/>
      <c r="D5" s="396"/>
      <c r="E5" s="396"/>
      <c r="F5" s="396"/>
      <c r="G5" s="396"/>
      <c r="H5" s="396"/>
      <c r="I5" s="397"/>
    </row>
    <row r="6" spans="1:16" ht="30" x14ac:dyDescent="0.25">
      <c r="A6" s="80" t="s">
        <v>5</v>
      </c>
      <c r="B6" s="123" t="s">
        <v>561</v>
      </c>
      <c r="C6" s="124">
        <v>231</v>
      </c>
      <c r="D6" s="125" t="s">
        <v>0</v>
      </c>
      <c r="E6" s="110" t="s">
        <v>282</v>
      </c>
      <c r="F6" s="124">
        <v>3121</v>
      </c>
      <c r="G6" s="124"/>
      <c r="H6" s="110" t="s">
        <v>12</v>
      </c>
      <c r="I6" s="110"/>
      <c r="J6" s="349" t="s">
        <v>562</v>
      </c>
      <c r="K6" s="343"/>
      <c r="L6" s="343"/>
      <c r="M6" s="343"/>
      <c r="N6" s="343"/>
      <c r="O6" s="343"/>
      <c r="P6" s="343"/>
    </row>
    <row r="7" spans="1:16" ht="15" x14ac:dyDescent="0.25">
      <c r="A7" s="80"/>
      <c r="B7" s="64" t="s">
        <v>279</v>
      </c>
      <c r="C7" s="80">
        <v>403</v>
      </c>
      <c r="D7" s="81" t="s">
        <v>0</v>
      </c>
      <c r="E7" s="83"/>
      <c r="F7" s="80"/>
      <c r="G7" s="80"/>
      <c r="H7" s="83"/>
      <c r="I7" s="83" t="s">
        <v>12</v>
      </c>
    </row>
    <row r="8" spans="1:16" ht="15" x14ac:dyDescent="0.25">
      <c r="A8" s="80"/>
      <c r="B8" s="103" t="s">
        <v>221</v>
      </c>
      <c r="C8" s="80"/>
      <c r="D8" s="81"/>
      <c r="E8" s="83"/>
      <c r="F8" s="80"/>
      <c r="G8" s="80"/>
      <c r="H8" s="83"/>
      <c r="I8" s="83"/>
    </row>
    <row r="9" spans="1:16" ht="15" x14ac:dyDescent="0.25">
      <c r="A9" s="84" t="s">
        <v>3</v>
      </c>
      <c r="B9" s="84" t="s">
        <v>222</v>
      </c>
      <c r="C9" s="80"/>
      <c r="D9" s="81"/>
      <c r="E9" s="83"/>
      <c r="F9" s="80"/>
      <c r="G9" s="80"/>
      <c r="H9" s="83"/>
      <c r="I9" s="83"/>
    </row>
    <row r="10" spans="1:16" ht="15" x14ac:dyDescent="0.25">
      <c r="A10" s="80"/>
      <c r="B10" s="64" t="s">
        <v>303</v>
      </c>
      <c r="C10" s="80" t="s">
        <v>223</v>
      </c>
      <c r="D10" s="81" t="s">
        <v>0</v>
      </c>
      <c r="E10" s="83"/>
      <c r="F10" s="80"/>
      <c r="G10" s="80"/>
      <c r="H10" s="83" t="s">
        <v>12</v>
      </c>
      <c r="I10" s="83"/>
    </row>
    <row r="11" spans="1:16" ht="15" x14ac:dyDescent="0.25">
      <c r="A11" s="84"/>
      <c r="B11" s="64"/>
      <c r="C11" s="80">
        <v>401</v>
      </c>
      <c r="D11" s="81" t="s">
        <v>0</v>
      </c>
      <c r="E11" s="83"/>
      <c r="F11" s="80"/>
      <c r="G11" s="80"/>
      <c r="H11" s="83"/>
      <c r="I11" s="83" t="s">
        <v>12</v>
      </c>
    </row>
    <row r="12" spans="1:16" ht="15" x14ac:dyDescent="0.25">
      <c r="A12" s="116"/>
      <c r="B12" s="117"/>
      <c r="C12" s="118"/>
      <c r="D12" s="119"/>
      <c r="E12" s="120"/>
      <c r="F12" s="118"/>
      <c r="G12" s="118"/>
      <c r="H12" s="120"/>
      <c r="I12" s="121"/>
    </row>
  </sheetData>
  <mergeCells count="9">
    <mergeCell ref="A5:I5"/>
    <mergeCell ref="A1:A2"/>
    <mergeCell ref="B1:B2"/>
    <mergeCell ref="C1:C2"/>
    <mergeCell ref="D1:D2"/>
    <mergeCell ref="E1:E2"/>
    <mergeCell ref="F1:F2"/>
    <mergeCell ref="H1:H2"/>
    <mergeCell ref="I1:I2"/>
  </mergeCells>
  <pageMargins left="0.70866141732283472" right="0.70866141732283472" top="0.78740157480314965" bottom="0.78740157480314965" header="0.31496062992125984" footer="0.31496062992125984"/>
  <pageSetup paperSize="9" orientation="portrait" horizontalDpi="300" verticalDpi="300" r:id="rId1"/>
  <headerFooter>
    <oddHeader xml:space="preserve">&amp;RÚčtování RS třída 3 </oddHeader>
    <oddFooter>&amp;A&amp;RStránka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4"/>
  <sheetViews>
    <sheetView zoomScaleNormal="100" workbookViewId="0">
      <selection activeCell="K31" sqref="K31"/>
    </sheetView>
  </sheetViews>
  <sheetFormatPr defaultRowHeight="12.75" x14ac:dyDescent="0.2"/>
  <cols>
    <col min="1" max="1" width="3.85546875" bestFit="1" customWidth="1"/>
    <col min="2" max="2" width="46" customWidth="1"/>
    <col min="3" max="3" width="5" bestFit="1" customWidth="1"/>
    <col min="4" max="4" width="3.5703125" style="6" customWidth="1"/>
    <col min="5" max="5" width="6.7109375" style="44" bestFit="1" customWidth="1"/>
    <col min="6" max="6" width="5.5703125" customWidth="1"/>
    <col min="7" max="7" width="6.7109375" bestFit="1" customWidth="1"/>
    <col min="8" max="9" width="9.140625" style="51"/>
    <col min="10" max="10" width="31.28515625" style="3" customWidth="1"/>
  </cols>
  <sheetData>
    <row r="1" spans="1:10" s="1" customFormat="1" ht="12.75" customHeight="1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78" t="s">
        <v>9</v>
      </c>
      <c r="F1" s="354" t="s">
        <v>8</v>
      </c>
      <c r="G1" s="141" t="s">
        <v>21</v>
      </c>
      <c r="H1" s="356" t="s">
        <v>7</v>
      </c>
      <c r="I1" s="356" t="s">
        <v>6</v>
      </c>
      <c r="J1" s="2"/>
    </row>
    <row r="2" spans="1:10" s="1" customFormat="1" ht="12.75" customHeight="1" x14ac:dyDescent="0.2">
      <c r="A2" s="362"/>
      <c r="B2" s="364"/>
      <c r="C2" s="366"/>
      <c r="D2" s="368"/>
      <c r="E2" s="355"/>
      <c r="F2" s="355"/>
      <c r="G2" s="142" t="s">
        <v>127</v>
      </c>
      <c r="H2" s="357"/>
      <c r="I2" s="357"/>
      <c r="J2" s="2"/>
    </row>
    <row r="3" spans="1:10" s="1" customFormat="1" ht="37.5" customHeight="1" x14ac:dyDescent="0.3">
      <c r="A3" s="7"/>
      <c r="B3" s="403" t="s">
        <v>563</v>
      </c>
      <c r="C3" s="403"/>
      <c r="D3" s="403"/>
      <c r="E3" s="403"/>
      <c r="F3" s="403"/>
      <c r="G3" s="403"/>
      <c r="H3" s="403"/>
      <c r="I3" s="404"/>
      <c r="J3" s="345"/>
    </row>
    <row r="4" spans="1:10" x14ac:dyDescent="0.2">
      <c r="A4" s="10"/>
      <c r="B4" s="11"/>
      <c r="C4" s="11"/>
      <c r="D4" s="12"/>
      <c r="E4" s="13"/>
      <c r="F4" s="13"/>
      <c r="G4" s="14"/>
      <c r="H4" s="47"/>
      <c r="I4" s="48"/>
    </row>
    <row r="5" spans="1:10" ht="14.25" x14ac:dyDescent="0.2">
      <c r="A5" s="375" t="s">
        <v>238</v>
      </c>
      <c r="B5" s="376"/>
      <c r="C5" s="376"/>
      <c r="D5" s="376"/>
      <c r="E5" s="376"/>
      <c r="F5" s="376"/>
      <c r="G5" s="376"/>
      <c r="H5" s="376"/>
      <c r="I5" s="377"/>
    </row>
    <row r="6" spans="1:10" ht="15" x14ac:dyDescent="0.25">
      <c r="A6" s="17" t="s">
        <v>5</v>
      </c>
      <c r="B6" s="52" t="s">
        <v>239</v>
      </c>
      <c r="C6" s="17"/>
      <c r="D6" s="18"/>
      <c r="E6" s="19"/>
      <c r="F6" s="19"/>
      <c r="G6" s="20"/>
      <c r="H6" s="36"/>
      <c r="I6" s="36"/>
    </row>
    <row r="7" spans="1:10" ht="15" x14ac:dyDescent="0.25">
      <c r="A7" s="17"/>
      <c r="B7" s="56" t="s">
        <v>240</v>
      </c>
      <c r="C7" s="80">
        <v>346</v>
      </c>
      <c r="D7" s="81" t="s">
        <v>0</v>
      </c>
      <c r="E7" s="19"/>
      <c r="F7" s="17"/>
      <c r="G7" s="17"/>
      <c r="H7" s="29" t="s">
        <v>12</v>
      </c>
      <c r="I7" s="36"/>
    </row>
    <row r="8" spans="1:10" ht="15" x14ac:dyDescent="0.25">
      <c r="A8" s="17"/>
      <c r="B8" s="129" t="s">
        <v>257</v>
      </c>
      <c r="C8" s="85">
        <v>348</v>
      </c>
      <c r="D8" s="126" t="s">
        <v>0</v>
      </c>
      <c r="E8" s="127"/>
      <c r="F8" s="71"/>
      <c r="G8" s="71"/>
      <c r="H8" s="128" t="s">
        <v>12</v>
      </c>
      <c r="I8" s="36"/>
    </row>
    <row r="9" spans="1:10" ht="15" x14ac:dyDescent="0.25">
      <c r="A9" s="17"/>
      <c r="B9" s="129" t="s">
        <v>564</v>
      </c>
      <c r="C9" s="85">
        <v>344</v>
      </c>
      <c r="D9" s="126" t="s">
        <v>0</v>
      </c>
      <c r="E9" s="127"/>
      <c r="F9" s="71"/>
      <c r="G9" s="71"/>
      <c r="H9" s="128" t="s">
        <v>12</v>
      </c>
      <c r="I9" s="36"/>
    </row>
    <row r="10" spans="1:10" ht="15" x14ac:dyDescent="0.25">
      <c r="A10" s="17"/>
      <c r="B10" s="37" t="s">
        <v>241</v>
      </c>
      <c r="C10" s="80">
        <v>672</v>
      </c>
      <c r="D10" s="81" t="s">
        <v>0</v>
      </c>
      <c r="E10" s="19"/>
      <c r="F10" s="17"/>
      <c r="G10" s="25"/>
      <c r="H10" s="29"/>
      <c r="I10" s="29" t="s">
        <v>12</v>
      </c>
      <c r="J10" s="5"/>
    </row>
    <row r="11" spans="1:10" ht="15" x14ac:dyDescent="0.25">
      <c r="A11" s="17"/>
      <c r="B11" s="71" t="s">
        <v>242</v>
      </c>
      <c r="C11" s="17"/>
      <c r="D11" s="18"/>
      <c r="E11" s="19"/>
      <c r="F11" s="19"/>
      <c r="G11" s="25"/>
      <c r="H11" s="36"/>
      <c r="I11" s="36"/>
    </row>
    <row r="12" spans="1:10" ht="15" x14ac:dyDescent="0.25">
      <c r="A12" s="17"/>
      <c r="B12" s="17"/>
      <c r="C12" s="17"/>
      <c r="D12" s="18"/>
      <c r="E12" s="19"/>
      <c r="F12" s="19"/>
      <c r="G12" s="25"/>
      <c r="H12" s="36"/>
      <c r="I12" s="36"/>
    </row>
    <row r="13" spans="1:10" ht="15" x14ac:dyDescent="0.25">
      <c r="A13" s="16" t="s">
        <v>77</v>
      </c>
      <c r="B13" s="16" t="s">
        <v>565</v>
      </c>
      <c r="C13" s="17">
        <v>231</v>
      </c>
      <c r="D13" s="18"/>
      <c r="E13" s="19" t="s">
        <v>4</v>
      </c>
      <c r="F13" s="19" t="s">
        <v>243</v>
      </c>
      <c r="G13" s="25" t="s">
        <v>244</v>
      </c>
      <c r="H13" s="36" t="s">
        <v>12</v>
      </c>
      <c r="I13" s="36"/>
      <c r="J13" s="5"/>
    </row>
    <row r="14" spans="1:10" ht="15" x14ac:dyDescent="0.25">
      <c r="A14" s="17"/>
      <c r="B14" s="17" t="s">
        <v>304</v>
      </c>
      <c r="C14" s="17">
        <v>374</v>
      </c>
      <c r="D14" s="18"/>
      <c r="E14" s="19"/>
      <c r="F14" s="19"/>
      <c r="G14" s="25"/>
      <c r="H14" s="36"/>
      <c r="I14" s="36" t="s">
        <v>12</v>
      </c>
    </row>
    <row r="15" spans="1:10" ht="15" x14ac:dyDescent="0.25">
      <c r="A15" s="17"/>
      <c r="B15" s="17" t="s">
        <v>305</v>
      </c>
      <c r="C15" s="71">
        <v>472</v>
      </c>
      <c r="D15" s="18"/>
      <c r="E15" s="19"/>
      <c r="F15" s="19"/>
      <c r="G15" s="25"/>
      <c r="H15" s="36"/>
      <c r="I15" s="36" t="s">
        <v>12</v>
      </c>
    </row>
    <row r="16" spans="1:10" ht="15" x14ac:dyDescent="0.25">
      <c r="A16" s="17"/>
      <c r="B16" s="17"/>
      <c r="C16" s="17"/>
      <c r="D16" s="18"/>
      <c r="E16" s="19"/>
      <c r="F16" s="19"/>
      <c r="G16" s="25"/>
      <c r="H16" s="36"/>
      <c r="I16" s="36"/>
    </row>
    <row r="17" spans="1:9" ht="15" x14ac:dyDescent="0.25">
      <c r="A17" s="17"/>
      <c r="B17" s="16" t="s">
        <v>274</v>
      </c>
      <c r="C17" s="17">
        <v>231</v>
      </c>
      <c r="D17" s="18" t="s">
        <v>0</v>
      </c>
      <c r="E17" s="29" t="s">
        <v>49</v>
      </c>
      <c r="F17" s="17" t="s">
        <v>243</v>
      </c>
      <c r="G17" s="17"/>
      <c r="H17" s="29"/>
      <c r="I17" s="29"/>
    </row>
    <row r="18" spans="1:9" ht="15" x14ac:dyDescent="0.25">
      <c r="A18" s="17"/>
      <c r="B18" s="31"/>
      <c r="C18" s="17"/>
      <c r="D18" s="18"/>
      <c r="E18" s="29"/>
      <c r="F18" s="17"/>
      <c r="G18" s="17"/>
      <c r="H18" s="29" t="s">
        <v>12</v>
      </c>
      <c r="I18" s="29"/>
    </row>
    <row r="19" spans="1:9" ht="15.75" thickBot="1" x14ac:dyDescent="0.3">
      <c r="A19" s="17"/>
      <c r="B19" s="28" t="s">
        <v>249</v>
      </c>
      <c r="C19" s="17">
        <v>231</v>
      </c>
      <c r="D19" s="18" t="s">
        <v>0</v>
      </c>
      <c r="E19" s="29" t="s">
        <v>49</v>
      </c>
      <c r="F19" s="26">
        <v>4111</v>
      </c>
      <c r="G19" s="17" t="s">
        <v>248</v>
      </c>
      <c r="H19" s="29" t="s">
        <v>12</v>
      </c>
      <c r="I19" s="29"/>
    </row>
    <row r="20" spans="1:9" ht="15.75" thickBot="1" x14ac:dyDescent="0.3">
      <c r="A20" s="17"/>
      <c r="B20" s="28" t="s">
        <v>250</v>
      </c>
      <c r="C20" s="17">
        <v>231</v>
      </c>
      <c r="D20" s="18" t="s">
        <v>0</v>
      </c>
      <c r="E20" s="143" t="s">
        <v>49</v>
      </c>
      <c r="F20" s="140">
        <v>4112</v>
      </c>
      <c r="G20" s="138"/>
      <c r="H20" s="29" t="s">
        <v>12</v>
      </c>
      <c r="I20" s="29"/>
    </row>
    <row r="21" spans="1:9" ht="15.75" thickBot="1" x14ac:dyDescent="0.3">
      <c r="A21" s="17"/>
      <c r="B21" s="28" t="s">
        <v>251</v>
      </c>
      <c r="C21" s="17">
        <v>231</v>
      </c>
      <c r="D21" s="18" t="s">
        <v>0</v>
      </c>
      <c r="E21" s="143" t="s">
        <v>49</v>
      </c>
      <c r="F21" s="140">
        <v>4113</v>
      </c>
      <c r="G21" s="138" t="s">
        <v>253</v>
      </c>
      <c r="H21" s="29" t="s">
        <v>12</v>
      </c>
      <c r="I21" s="29"/>
    </row>
    <row r="22" spans="1:9" ht="15" x14ac:dyDescent="0.25">
      <c r="A22" s="17"/>
      <c r="B22" s="28" t="s">
        <v>252</v>
      </c>
      <c r="C22" s="17">
        <v>231</v>
      </c>
      <c r="D22" s="18" t="s">
        <v>0</v>
      </c>
      <c r="E22" s="148" t="s">
        <v>49</v>
      </c>
      <c r="F22" s="171">
        <v>4116</v>
      </c>
      <c r="G22" s="172" t="s">
        <v>254</v>
      </c>
      <c r="H22" s="66" t="s">
        <v>12</v>
      </c>
      <c r="I22" s="29"/>
    </row>
    <row r="23" spans="1:9" s="3" customFormat="1" ht="15.75" thickBot="1" x14ac:dyDescent="0.3">
      <c r="A23" s="17"/>
      <c r="B23" s="33" t="s">
        <v>255</v>
      </c>
      <c r="C23" s="17">
        <v>231</v>
      </c>
      <c r="D23" s="18" t="s">
        <v>0</v>
      </c>
      <c r="E23" s="145" t="s">
        <v>49</v>
      </c>
      <c r="F23" s="157">
        <v>4118</v>
      </c>
      <c r="G23" s="139" t="s">
        <v>256</v>
      </c>
      <c r="H23" s="145" t="s">
        <v>12</v>
      </c>
      <c r="I23" s="29"/>
    </row>
    <row r="24" spans="1:9" s="3" customFormat="1" ht="15.75" thickBot="1" x14ac:dyDescent="0.3">
      <c r="A24" s="17"/>
      <c r="B24" s="31" t="s">
        <v>259</v>
      </c>
      <c r="C24" s="17">
        <v>231</v>
      </c>
      <c r="D24" s="18" t="s">
        <v>0</v>
      </c>
      <c r="E24" s="143"/>
      <c r="F24" s="140">
        <v>4122</v>
      </c>
      <c r="G24" s="138"/>
      <c r="H24" s="29" t="s">
        <v>12</v>
      </c>
      <c r="I24" s="29"/>
    </row>
    <row r="25" spans="1:9" s="3" customFormat="1" ht="15.75" thickBot="1" x14ac:dyDescent="0.3">
      <c r="A25" s="17"/>
      <c r="B25" s="32" t="s">
        <v>260</v>
      </c>
      <c r="C25" s="17">
        <v>231</v>
      </c>
      <c r="D25" s="18" t="s">
        <v>0</v>
      </c>
      <c r="E25" s="143"/>
      <c r="F25" s="140">
        <v>4121</v>
      </c>
      <c r="G25" s="138"/>
      <c r="H25" s="29" t="s">
        <v>12</v>
      </c>
      <c r="I25" s="29"/>
    </row>
    <row r="26" spans="1:9" s="3" customFormat="1" ht="15" x14ac:dyDescent="0.25">
      <c r="A26" s="17"/>
      <c r="B26" s="28" t="s">
        <v>261</v>
      </c>
      <c r="C26" s="17">
        <v>231</v>
      </c>
      <c r="D26" s="18" t="s">
        <v>0</v>
      </c>
      <c r="E26" s="29"/>
      <c r="F26" s="139">
        <v>4129</v>
      </c>
      <c r="G26" s="17"/>
      <c r="H26" s="29" t="s">
        <v>12</v>
      </c>
      <c r="I26" s="29"/>
    </row>
    <row r="27" spans="1:9" s="3" customFormat="1" ht="15" x14ac:dyDescent="0.25">
      <c r="A27" s="17"/>
      <c r="B27" s="28" t="s">
        <v>262</v>
      </c>
      <c r="C27" s="17">
        <v>231</v>
      </c>
      <c r="D27" s="18" t="s">
        <v>0</v>
      </c>
      <c r="E27" s="29"/>
      <c r="F27" s="17">
        <v>4123</v>
      </c>
      <c r="G27" s="17" t="s">
        <v>306</v>
      </c>
      <c r="H27" s="29" t="s">
        <v>12</v>
      </c>
      <c r="I27" s="29"/>
    </row>
    <row r="28" spans="1:9" s="3" customFormat="1" ht="15" x14ac:dyDescent="0.25">
      <c r="A28" s="17"/>
      <c r="B28" s="28" t="s">
        <v>263</v>
      </c>
      <c r="C28" s="17">
        <v>231</v>
      </c>
      <c r="D28" s="18" t="s">
        <v>0</v>
      </c>
      <c r="E28" s="29" t="s">
        <v>49</v>
      </c>
      <c r="F28" s="17">
        <v>4119</v>
      </c>
      <c r="G28" s="17" t="s">
        <v>254</v>
      </c>
      <c r="H28" s="29" t="s">
        <v>12</v>
      </c>
      <c r="I28" s="29"/>
    </row>
    <row r="29" spans="1:9" s="3" customFormat="1" ht="30" x14ac:dyDescent="0.25">
      <c r="A29" s="17"/>
      <c r="B29" s="33" t="s">
        <v>264</v>
      </c>
      <c r="C29" s="17">
        <v>231</v>
      </c>
      <c r="D29" s="18" t="s">
        <v>0</v>
      </c>
      <c r="E29" s="29" t="s">
        <v>19</v>
      </c>
      <c r="F29" s="17">
        <v>2329</v>
      </c>
      <c r="G29" s="17" t="s">
        <v>49</v>
      </c>
      <c r="H29" s="29" t="s">
        <v>12</v>
      </c>
      <c r="I29" s="29"/>
    </row>
    <row r="30" spans="1:9" s="3" customFormat="1" ht="15" x14ac:dyDescent="0.25">
      <c r="A30" s="17"/>
      <c r="B30" s="28" t="s">
        <v>520</v>
      </c>
      <c r="C30" s="17">
        <v>231</v>
      </c>
      <c r="D30" s="18" t="s">
        <v>0</v>
      </c>
      <c r="E30" s="29" t="s">
        <v>49</v>
      </c>
      <c r="F30" s="17">
        <v>4116</v>
      </c>
      <c r="G30" s="17" t="s">
        <v>254</v>
      </c>
      <c r="H30" s="29" t="s">
        <v>12</v>
      </c>
      <c r="I30" s="29"/>
    </row>
    <row r="31" spans="1:9" s="3" customFormat="1" ht="15" x14ac:dyDescent="0.25">
      <c r="A31" s="17"/>
      <c r="B31" s="28" t="s">
        <v>258</v>
      </c>
      <c r="C31" s="17"/>
      <c r="D31" s="18"/>
      <c r="E31" s="29"/>
      <c r="F31" s="17"/>
      <c r="G31" s="17"/>
      <c r="H31" s="29"/>
      <c r="I31" s="29" t="s">
        <v>12</v>
      </c>
    </row>
    <row r="32" spans="1:9" s="3" customFormat="1" ht="15" x14ac:dyDescent="0.25">
      <c r="A32" s="17"/>
      <c r="B32" s="28" t="s">
        <v>307</v>
      </c>
      <c r="C32" s="17"/>
      <c r="D32" s="18"/>
      <c r="E32" s="29"/>
      <c r="F32" s="17"/>
      <c r="G32" s="17"/>
      <c r="H32" s="29"/>
      <c r="I32" s="29"/>
    </row>
    <row r="33" spans="1:9" s="3" customFormat="1" ht="15" x14ac:dyDescent="0.25">
      <c r="A33" s="17"/>
      <c r="B33" s="130" t="s">
        <v>265</v>
      </c>
      <c r="C33" s="17"/>
      <c r="D33" s="18"/>
      <c r="E33" s="29"/>
      <c r="F33" s="17"/>
      <c r="G33" s="17"/>
      <c r="H33" s="29"/>
      <c r="I33" s="29"/>
    </row>
    <row r="34" spans="1:9" s="3" customFormat="1" ht="15" x14ac:dyDescent="0.25">
      <c r="A34" s="17"/>
      <c r="B34" s="17" t="s">
        <v>266</v>
      </c>
      <c r="C34" s="17">
        <v>231</v>
      </c>
      <c r="D34" s="18" t="s">
        <v>267</v>
      </c>
      <c r="E34" s="19">
        <v>6402</v>
      </c>
      <c r="F34" s="17">
        <v>2222</v>
      </c>
      <c r="G34" s="17" t="s">
        <v>268</v>
      </c>
      <c r="H34" s="29" t="s">
        <v>12</v>
      </c>
      <c r="I34" s="29"/>
    </row>
    <row r="35" spans="1:9" s="3" customFormat="1" ht="15" x14ac:dyDescent="0.25">
      <c r="A35" s="17"/>
      <c r="B35" s="17" t="s">
        <v>269</v>
      </c>
      <c r="C35" s="17">
        <v>231</v>
      </c>
      <c r="D35" s="18" t="s">
        <v>267</v>
      </c>
      <c r="E35" s="19">
        <v>6402</v>
      </c>
      <c r="F35" s="17">
        <v>2223</v>
      </c>
      <c r="G35" s="17"/>
      <c r="H35" s="29" t="s">
        <v>12</v>
      </c>
      <c r="I35" s="29"/>
    </row>
    <row r="36" spans="1:9" s="3" customFormat="1" ht="15" x14ac:dyDescent="0.25">
      <c r="A36" s="17"/>
      <c r="B36" s="64" t="s">
        <v>270</v>
      </c>
      <c r="C36" s="80">
        <v>231</v>
      </c>
      <c r="D36" s="81" t="s">
        <v>267</v>
      </c>
      <c r="E36" s="82">
        <v>6402</v>
      </c>
      <c r="F36" s="17">
        <v>2226</v>
      </c>
      <c r="G36" s="17"/>
      <c r="H36" s="29" t="s">
        <v>12</v>
      </c>
      <c r="I36" s="36"/>
    </row>
    <row r="37" spans="1:9" s="3" customFormat="1" ht="15" x14ac:dyDescent="0.25">
      <c r="A37" s="17"/>
      <c r="B37" s="39" t="s">
        <v>271</v>
      </c>
      <c r="C37" s="80">
        <v>231</v>
      </c>
      <c r="D37" s="81" t="s">
        <v>267</v>
      </c>
      <c r="E37" s="82">
        <v>6402</v>
      </c>
      <c r="F37" s="17">
        <v>2227</v>
      </c>
      <c r="G37" s="31" t="s">
        <v>268</v>
      </c>
      <c r="H37" s="29" t="s">
        <v>12</v>
      </c>
      <c r="I37" s="29"/>
    </row>
    <row r="38" spans="1:9" s="3" customFormat="1" ht="15" x14ac:dyDescent="0.25">
      <c r="A38" s="17"/>
      <c r="B38" s="64" t="s">
        <v>272</v>
      </c>
      <c r="C38" s="80">
        <v>231</v>
      </c>
      <c r="D38" s="81" t="s">
        <v>267</v>
      </c>
      <c r="E38" s="82" t="s">
        <v>19</v>
      </c>
      <c r="F38" s="17">
        <v>2229</v>
      </c>
      <c r="G38" s="25"/>
      <c r="H38" s="29" t="s">
        <v>12</v>
      </c>
      <c r="I38" s="29"/>
    </row>
    <row r="39" spans="1:9" s="3" customFormat="1" ht="15" x14ac:dyDescent="0.25">
      <c r="A39" s="17"/>
      <c r="B39" s="164" t="s">
        <v>323</v>
      </c>
      <c r="C39" s="165">
        <v>231</v>
      </c>
      <c r="D39" s="166" t="s">
        <v>0</v>
      </c>
      <c r="E39" s="167" t="s">
        <v>19</v>
      </c>
      <c r="F39" s="168">
        <v>2229</v>
      </c>
      <c r="G39" s="25"/>
      <c r="H39" s="29"/>
      <c r="I39" s="29"/>
    </row>
    <row r="40" spans="1:9" s="3" customFormat="1" ht="15" x14ac:dyDescent="0.25">
      <c r="A40" s="17"/>
      <c r="B40" s="164" t="s">
        <v>324</v>
      </c>
      <c r="C40" s="80"/>
      <c r="D40" s="81"/>
      <c r="E40" s="82"/>
      <c r="F40" s="17"/>
      <c r="G40" s="25"/>
      <c r="H40" s="29"/>
      <c r="I40" s="29"/>
    </row>
    <row r="41" spans="1:9" s="3" customFormat="1" ht="15" x14ac:dyDescent="0.25">
      <c r="A41" s="17"/>
      <c r="B41" s="85" t="s">
        <v>308</v>
      </c>
      <c r="C41" s="80"/>
      <c r="D41" s="81"/>
      <c r="E41" s="82"/>
      <c r="F41" s="19"/>
      <c r="G41" s="25"/>
      <c r="H41" s="36"/>
      <c r="I41" s="36" t="s">
        <v>12</v>
      </c>
    </row>
    <row r="42" spans="1:9" s="3" customFormat="1" ht="15" x14ac:dyDescent="0.25">
      <c r="A42" s="17"/>
      <c r="B42" s="84"/>
      <c r="C42" s="80"/>
      <c r="D42" s="81"/>
      <c r="E42" s="82"/>
      <c r="F42" s="17"/>
      <c r="G42" s="17"/>
      <c r="H42" s="29"/>
      <c r="I42" s="29"/>
    </row>
    <row r="43" spans="1:9" s="3" customFormat="1" ht="15" x14ac:dyDescent="0.25">
      <c r="A43" s="17"/>
      <c r="B43" s="131" t="s">
        <v>289</v>
      </c>
      <c r="C43" s="80"/>
      <c r="D43" s="81"/>
      <c r="E43" s="83"/>
      <c r="F43" s="17"/>
      <c r="G43" s="17"/>
      <c r="H43" s="29"/>
      <c r="I43" s="29"/>
    </row>
    <row r="44" spans="1:9" s="3" customFormat="1" ht="15" x14ac:dyDescent="0.25">
      <c r="A44" s="17"/>
      <c r="B44" s="80" t="s">
        <v>284</v>
      </c>
      <c r="C44" s="80">
        <v>231</v>
      </c>
      <c r="D44" s="81" t="s">
        <v>267</v>
      </c>
      <c r="E44" s="82">
        <v>6402</v>
      </c>
      <c r="F44" s="17">
        <v>5364</v>
      </c>
      <c r="G44" s="17" t="s">
        <v>268</v>
      </c>
      <c r="H44" s="29"/>
      <c r="I44" s="29" t="s">
        <v>12</v>
      </c>
    </row>
    <row r="45" spans="1:9" s="3" customFormat="1" ht="15" x14ac:dyDescent="0.25">
      <c r="A45" s="17"/>
      <c r="B45" s="80" t="s">
        <v>285</v>
      </c>
      <c r="C45" s="80">
        <v>231</v>
      </c>
      <c r="D45" s="81" t="s">
        <v>267</v>
      </c>
      <c r="E45" s="82">
        <v>6402</v>
      </c>
      <c r="F45" s="17">
        <v>5366</v>
      </c>
      <c r="G45" s="17"/>
      <c r="H45" s="29"/>
      <c r="I45" s="29" t="s">
        <v>12</v>
      </c>
    </row>
    <row r="46" spans="1:9" s="3" customFormat="1" ht="15" x14ac:dyDescent="0.25">
      <c r="A46" s="17"/>
      <c r="B46" s="64" t="s">
        <v>286</v>
      </c>
      <c r="C46" s="80">
        <v>231</v>
      </c>
      <c r="D46" s="81" t="s">
        <v>267</v>
      </c>
      <c r="E46" s="82">
        <v>6402</v>
      </c>
      <c r="F46" s="17">
        <v>5367</v>
      </c>
      <c r="G46" s="17"/>
      <c r="H46" s="29"/>
      <c r="I46" s="29" t="s">
        <v>12</v>
      </c>
    </row>
    <row r="47" spans="1:9" s="3" customFormat="1" ht="15" x14ac:dyDescent="0.25">
      <c r="A47" s="17"/>
      <c r="B47" s="39" t="s">
        <v>287</v>
      </c>
      <c r="C47" s="80">
        <v>231</v>
      </c>
      <c r="D47" s="81" t="s">
        <v>267</v>
      </c>
      <c r="E47" s="82">
        <v>6402</v>
      </c>
      <c r="F47" s="17">
        <v>5368</v>
      </c>
      <c r="G47" s="31" t="s">
        <v>268</v>
      </c>
      <c r="H47" s="29"/>
      <c r="I47" s="29" t="s">
        <v>12</v>
      </c>
    </row>
    <row r="48" spans="1:9" s="3" customFormat="1" ht="15" x14ac:dyDescent="0.25">
      <c r="A48" s="17"/>
      <c r="B48" s="64" t="s">
        <v>288</v>
      </c>
      <c r="C48" s="80">
        <v>231</v>
      </c>
      <c r="D48" s="81" t="s">
        <v>267</v>
      </c>
      <c r="E48" s="82" t="s">
        <v>19</v>
      </c>
      <c r="F48" s="17">
        <v>5902</v>
      </c>
      <c r="G48" s="25"/>
      <c r="H48" s="29"/>
      <c r="I48" s="29" t="s">
        <v>12</v>
      </c>
    </row>
    <row r="49" spans="1:9" s="3" customFormat="1" ht="15" x14ac:dyDescent="0.25">
      <c r="A49" s="17"/>
      <c r="B49" s="311" t="s">
        <v>322</v>
      </c>
      <c r="C49" s="310">
        <v>231</v>
      </c>
      <c r="D49" s="312" t="s">
        <v>267</v>
      </c>
      <c r="E49" s="313" t="s">
        <v>19</v>
      </c>
      <c r="F49" s="306">
        <v>5904</v>
      </c>
      <c r="G49" s="314"/>
      <c r="H49" s="307"/>
      <c r="I49" s="307" t="s">
        <v>12</v>
      </c>
    </row>
    <row r="50" spans="1:9" s="3" customFormat="1" ht="45" customHeight="1" x14ac:dyDescent="0.25">
      <c r="A50" s="17"/>
      <c r="B50" s="400" t="s">
        <v>521</v>
      </c>
      <c r="C50" s="401"/>
      <c r="D50" s="401"/>
      <c r="E50" s="401"/>
      <c r="F50" s="401"/>
      <c r="G50" s="401"/>
      <c r="H50" s="401"/>
      <c r="I50" s="402"/>
    </row>
    <row r="51" spans="1:9" s="3" customFormat="1" ht="15" x14ac:dyDescent="0.25">
      <c r="A51" s="17"/>
      <c r="B51" s="71" t="s">
        <v>329</v>
      </c>
      <c r="C51" s="17"/>
      <c r="D51" s="18"/>
      <c r="E51" s="19"/>
      <c r="F51" s="19"/>
      <c r="G51" s="25"/>
      <c r="H51" s="36" t="s">
        <v>12</v>
      </c>
      <c r="I51" s="36"/>
    </row>
    <row r="52" spans="1:9" s="3" customFormat="1" ht="15" x14ac:dyDescent="0.25">
      <c r="A52" s="21"/>
      <c r="B52" s="22"/>
      <c r="C52" s="22"/>
      <c r="D52" s="23"/>
      <c r="E52" s="24"/>
      <c r="F52" s="24"/>
      <c r="G52" s="22"/>
      <c r="H52" s="49"/>
      <c r="I52" s="50"/>
    </row>
    <row r="54" spans="1:9" ht="82.5" customHeight="1" x14ac:dyDescent="0.2">
      <c r="B54" s="398" t="s">
        <v>519</v>
      </c>
      <c r="C54" s="399"/>
      <c r="D54" s="399"/>
      <c r="E54" s="399"/>
      <c r="F54" s="399"/>
      <c r="G54" s="399"/>
      <c r="H54" s="399"/>
      <c r="I54" s="399"/>
    </row>
  </sheetData>
  <mergeCells count="12">
    <mergeCell ref="B54:I54"/>
    <mergeCell ref="B50:I50"/>
    <mergeCell ref="H1:H2"/>
    <mergeCell ref="I1:I2"/>
    <mergeCell ref="A5:I5"/>
    <mergeCell ref="A1:A2"/>
    <mergeCell ref="B1:B2"/>
    <mergeCell ref="C1:C2"/>
    <mergeCell ref="D1:D2"/>
    <mergeCell ref="E1:E2"/>
    <mergeCell ref="F1:F2"/>
    <mergeCell ref="B3:I3"/>
  </mergeCells>
  <pageMargins left="0.23622047244094491" right="0.23622047244094491" top="0.74803149606299213" bottom="0.74803149606299213" header="0.31496062992125984" footer="0.31496062992125984"/>
  <pageSetup paperSize="9" orientation="portrait" horizontalDpi="4294967294" verticalDpi="4294967294" r:id="rId1"/>
  <headerFooter alignWithMargins="0">
    <oddHeader xml:space="preserve">&amp;RÚčtování RS třída 2    
</oddHeader>
    <oddFooter>&amp;A&amp;RStránka 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4"/>
  <sheetViews>
    <sheetView topLeftCell="A28" zoomScaleNormal="100" workbookViewId="0">
      <selection activeCell="F13" sqref="F13"/>
    </sheetView>
  </sheetViews>
  <sheetFormatPr defaultRowHeight="12.75" x14ac:dyDescent="0.2"/>
  <cols>
    <col min="1" max="1" width="3.85546875" bestFit="1" customWidth="1"/>
    <col min="2" max="2" width="46" customWidth="1"/>
    <col min="3" max="3" width="5" bestFit="1" customWidth="1"/>
    <col min="4" max="4" width="3.5703125" style="6" customWidth="1"/>
    <col min="5" max="5" width="6.7109375" style="44" bestFit="1" customWidth="1"/>
    <col min="6" max="6" width="5.5703125" customWidth="1"/>
    <col min="7" max="7" width="6.7109375" bestFit="1" customWidth="1"/>
    <col min="8" max="9" width="9.140625" style="51"/>
    <col min="10" max="10" width="31.28515625" style="3" customWidth="1"/>
  </cols>
  <sheetData>
    <row r="1" spans="1:10" s="1" customFormat="1" ht="12.75" customHeight="1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78" t="s">
        <v>9</v>
      </c>
      <c r="F1" s="354" t="s">
        <v>8</v>
      </c>
      <c r="G1" s="141" t="s">
        <v>21</v>
      </c>
      <c r="H1" s="356" t="s">
        <v>7</v>
      </c>
      <c r="I1" s="356" t="s">
        <v>6</v>
      </c>
      <c r="J1" s="2"/>
    </row>
    <row r="2" spans="1:10" s="1" customFormat="1" ht="12.75" customHeight="1" x14ac:dyDescent="0.2">
      <c r="A2" s="362"/>
      <c r="B2" s="364"/>
      <c r="C2" s="366"/>
      <c r="D2" s="368"/>
      <c r="E2" s="355"/>
      <c r="F2" s="355"/>
      <c r="G2" s="142" t="s">
        <v>127</v>
      </c>
      <c r="H2" s="357"/>
      <c r="I2" s="357"/>
      <c r="J2" s="2"/>
    </row>
    <row r="3" spans="1:10" s="1" customFormat="1" ht="18.75" x14ac:dyDescent="0.3">
      <c r="A3" s="7"/>
      <c r="B3" s="15" t="s">
        <v>276</v>
      </c>
      <c r="C3" s="8"/>
      <c r="D3" s="9"/>
      <c r="E3" s="62"/>
      <c r="F3" s="9"/>
      <c r="G3" s="9"/>
      <c r="H3" s="45"/>
      <c r="I3" s="46"/>
      <c r="J3" s="2"/>
    </row>
    <row r="4" spans="1:10" x14ac:dyDescent="0.2">
      <c r="A4" s="10"/>
      <c r="B4" s="11"/>
      <c r="C4" s="11"/>
      <c r="D4" s="12"/>
      <c r="E4" s="13"/>
      <c r="F4" s="13"/>
      <c r="G4" s="14"/>
      <c r="H4" s="47"/>
      <c r="I4" s="48"/>
    </row>
    <row r="5" spans="1:10" ht="14.25" x14ac:dyDescent="0.2">
      <c r="A5" s="375" t="s">
        <v>273</v>
      </c>
      <c r="B5" s="376"/>
      <c r="C5" s="376"/>
      <c r="D5" s="376"/>
      <c r="E5" s="376"/>
      <c r="F5" s="376"/>
      <c r="G5" s="376"/>
      <c r="H5" s="376"/>
      <c r="I5" s="377"/>
    </row>
    <row r="6" spans="1:10" ht="15" x14ac:dyDescent="0.25">
      <c r="A6" s="17" t="s">
        <v>5</v>
      </c>
      <c r="B6" s="52" t="s">
        <v>239</v>
      </c>
      <c r="C6" s="17"/>
      <c r="D6" s="18"/>
      <c r="E6" s="19"/>
      <c r="F6" s="19"/>
      <c r="G6" s="20"/>
      <c r="H6" s="36"/>
      <c r="I6" s="36"/>
    </row>
    <row r="7" spans="1:10" ht="15" x14ac:dyDescent="0.25">
      <c r="A7" s="17"/>
      <c r="B7" s="56" t="s">
        <v>240</v>
      </c>
      <c r="C7" s="80">
        <v>346</v>
      </c>
      <c r="D7" s="81" t="s">
        <v>0</v>
      </c>
      <c r="E7" s="19"/>
      <c r="F7" s="17"/>
      <c r="G7" s="17"/>
      <c r="H7" s="29" t="s">
        <v>12</v>
      </c>
      <c r="I7" s="36"/>
    </row>
    <row r="8" spans="1:10" ht="15" x14ac:dyDescent="0.25">
      <c r="A8" s="17"/>
      <c r="B8" s="129" t="s">
        <v>257</v>
      </c>
      <c r="C8" s="85">
        <v>348</v>
      </c>
      <c r="D8" s="126" t="s">
        <v>0</v>
      </c>
      <c r="E8" s="127"/>
      <c r="F8" s="71"/>
      <c r="G8" s="71"/>
      <c r="H8" s="128" t="s">
        <v>12</v>
      </c>
      <c r="I8" s="36"/>
    </row>
    <row r="9" spans="1:10" ht="15" x14ac:dyDescent="0.25">
      <c r="A9" s="17"/>
      <c r="B9" s="129" t="s">
        <v>566</v>
      </c>
      <c r="C9" s="85">
        <v>344</v>
      </c>
      <c r="D9" s="126" t="s">
        <v>0</v>
      </c>
      <c r="E9" s="127"/>
      <c r="F9" s="71"/>
      <c r="G9" s="71"/>
      <c r="H9" s="128" t="s">
        <v>12</v>
      </c>
      <c r="I9" s="36"/>
    </row>
    <row r="10" spans="1:10" ht="15" x14ac:dyDescent="0.25">
      <c r="A10" s="17"/>
      <c r="B10" s="37" t="s">
        <v>317</v>
      </c>
      <c r="C10" s="80">
        <v>403</v>
      </c>
      <c r="D10" s="81" t="s">
        <v>0</v>
      </c>
      <c r="E10" s="19"/>
      <c r="F10" s="17"/>
      <c r="G10" s="25"/>
      <c r="H10" s="29"/>
      <c r="I10" s="29" t="s">
        <v>12</v>
      </c>
    </row>
    <row r="11" spans="1:10" ht="15" x14ac:dyDescent="0.25">
      <c r="A11" s="17"/>
      <c r="B11" s="71" t="s">
        <v>242</v>
      </c>
      <c r="C11" s="17"/>
      <c r="D11" s="18"/>
      <c r="E11" s="19"/>
      <c r="F11" s="19"/>
      <c r="G11" s="25"/>
      <c r="H11" s="36"/>
      <c r="I11" s="36"/>
    </row>
    <row r="12" spans="1:10" ht="15" x14ac:dyDescent="0.25">
      <c r="A12" s="17"/>
      <c r="B12" s="17"/>
      <c r="C12" s="17"/>
      <c r="D12" s="18"/>
      <c r="E12" s="19"/>
      <c r="F12" s="19"/>
      <c r="G12" s="25"/>
      <c r="H12" s="36"/>
      <c r="I12" s="36"/>
    </row>
    <row r="13" spans="1:10" ht="15" x14ac:dyDescent="0.25">
      <c r="A13" s="17" t="s">
        <v>77</v>
      </c>
      <c r="B13" s="16" t="s">
        <v>567</v>
      </c>
      <c r="C13" s="17">
        <v>231</v>
      </c>
      <c r="D13" s="18"/>
      <c r="E13" s="19" t="s">
        <v>4</v>
      </c>
      <c r="F13" s="19" t="s">
        <v>290</v>
      </c>
      <c r="G13" s="25" t="s">
        <v>244</v>
      </c>
      <c r="H13" s="36" t="s">
        <v>12</v>
      </c>
      <c r="I13" s="36"/>
    </row>
    <row r="14" spans="1:10" ht="15" x14ac:dyDescent="0.25">
      <c r="A14" s="17"/>
      <c r="B14" s="17" t="s">
        <v>245</v>
      </c>
      <c r="C14" s="17">
        <v>374</v>
      </c>
      <c r="D14" s="18"/>
      <c r="E14" s="19"/>
      <c r="F14" s="19"/>
      <c r="G14" s="25"/>
      <c r="H14" s="36"/>
      <c r="I14" s="36" t="s">
        <v>12</v>
      </c>
    </row>
    <row r="15" spans="1:10" ht="15" x14ac:dyDescent="0.25">
      <c r="A15" s="17"/>
      <c r="B15" s="17" t="s">
        <v>246</v>
      </c>
      <c r="C15" s="71">
        <v>472</v>
      </c>
      <c r="D15" s="18"/>
      <c r="E15" s="19"/>
      <c r="F15" s="19"/>
      <c r="G15" s="25"/>
      <c r="H15" s="36"/>
      <c r="I15" s="36" t="s">
        <v>12</v>
      </c>
    </row>
    <row r="16" spans="1:10" ht="15" x14ac:dyDescent="0.25">
      <c r="A16" s="17"/>
      <c r="B16" s="17"/>
      <c r="C16" s="17"/>
      <c r="D16" s="18"/>
      <c r="E16" s="19"/>
      <c r="F16" s="19"/>
      <c r="G16" s="25"/>
      <c r="H16" s="36"/>
      <c r="I16" s="36"/>
    </row>
    <row r="17" spans="1:9" ht="15" x14ac:dyDescent="0.25">
      <c r="A17" s="17"/>
      <c r="B17" s="16" t="s">
        <v>247</v>
      </c>
      <c r="C17" s="17">
        <v>231</v>
      </c>
      <c r="D17" s="18" t="s">
        <v>0</v>
      </c>
      <c r="E17" s="29" t="s">
        <v>49</v>
      </c>
      <c r="F17" s="17" t="s">
        <v>290</v>
      </c>
      <c r="G17" s="17"/>
      <c r="H17" s="29"/>
      <c r="I17" s="29"/>
    </row>
    <row r="18" spans="1:9" ht="15" x14ac:dyDescent="0.25">
      <c r="A18" s="17"/>
      <c r="B18" s="31"/>
      <c r="C18" s="17"/>
      <c r="D18" s="18"/>
      <c r="E18" s="29"/>
      <c r="F18" s="17"/>
      <c r="G18" s="17"/>
      <c r="H18" s="29" t="s">
        <v>12</v>
      </c>
      <c r="I18" s="29"/>
    </row>
    <row r="19" spans="1:9" ht="15" x14ac:dyDescent="0.25">
      <c r="A19" s="17"/>
      <c r="B19" s="28" t="s">
        <v>249</v>
      </c>
      <c r="C19" s="17">
        <v>231</v>
      </c>
      <c r="D19" s="18" t="s">
        <v>0</v>
      </c>
      <c r="E19" s="29" t="s">
        <v>49</v>
      </c>
      <c r="F19" s="17">
        <v>4211</v>
      </c>
      <c r="G19" s="17" t="s">
        <v>248</v>
      </c>
      <c r="H19" s="29" t="s">
        <v>12</v>
      </c>
      <c r="I19" s="29"/>
    </row>
    <row r="20" spans="1:9" ht="15" x14ac:dyDescent="0.25">
      <c r="A20" s="17"/>
      <c r="B20" s="28" t="s">
        <v>250</v>
      </c>
      <c r="C20" s="17">
        <v>231</v>
      </c>
      <c r="D20" s="18" t="s">
        <v>0</v>
      </c>
      <c r="E20" s="29" t="s">
        <v>49</v>
      </c>
      <c r="F20" s="17">
        <v>4212</v>
      </c>
      <c r="G20" s="17"/>
      <c r="H20" s="29" t="s">
        <v>12</v>
      </c>
      <c r="I20" s="29"/>
    </row>
    <row r="21" spans="1:9" ht="15" x14ac:dyDescent="0.25">
      <c r="A21" s="17"/>
      <c r="B21" s="28" t="s">
        <v>251</v>
      </c>
      <c r="C21" s="17">
        <v>231</v>
      </c>
      <c r="D21" s="18" t="s">
        <v>0</v>
      </c>
      <c r="E21" s="29" t="s">
        <v>49</v>
      </c>
      <c r="F21" s="17">
        <v>4213</v>
      </c>
      <c r="G21" s="17" t="s">
        <v>253</v>
      </c>
      <c r="H21" s="29" t="s">
        <v>12</v>
      </c>
      <c r="I21" s="29"/>
    </row>
    <row r="22" spans="1:9" ht="15" x14ac:dyDescent="0.25">
      <c r="A22" s="17"/>
      <c r="B22" s="28" t="s">
        <v>252</v>
      </c>
      <c r="C22" s="17">
        <v>231</v>
      </c>
      <c r="D22" s="18" t="s">
        <v>0</v>
      </c>
      <c r="E22" s="29" t="s">
        <v>49</v>
      </c>
      <c r="F22" s="17">
        <v>4216</v>
      </c>
      <c r="G22" s="17" t="s">
        <v>254</v>
      </c>
      <c r="H22" s="29" t="s">
        <v>12</v>
      </c>
      <c r="I22" s="29"/>
    </row>
    <row r="23" spans="1:9" s="3" customFormat="1" ht="15" x14ac:dyDescent="0.25">
      <c r="A23" s="17"/>
      <c r="B23" s="33" t="s">
        <v>255</v>
      </c>
      <c r="C23" s="17">
        <v>231</v>
      </c>
      <c r="D23" s="18" t="s">
        <v>0</v>
      </c>
      <c r="E23" s="29" t="s">
        <v>49</v>
      </c>
      <c r="F23" s="17">
        <v>4218</v>
      </c>
      <c r="G23" s="17" t="s">
        <v>256</v>
      </c>
      <c r="H23" s="29" t="s">
        <v>12</v>
      </c>
      <c r="I23" s="29"/>
    </row>
    <row r="24" spans="1:9" s="3" customFormat="1" ht="15" x14ac:dyDescent="0.25">
      <c r="A24" s="17"/>
      <c r="B24" s="31" t="s">
        <v>259</v>
      </c>
      <c r="C24" s="17">
        <v>231</v>
      </c>
      <c r="D24" s="18" t="s">
        <v>0</v>
      </c>
      <c r="E24" s="29"/>
      <c r="F24" s="17">
        <v>4222</v>
      </c>
      <c r="G24" s="17"/>
      <c r="H24" s="29" t="s">
        <v>12</v>
      </c>
      <c r="I24" s="29"/>
    </row>
    <row r="25" spans="1:9" s="3" customFormat="1" ht="15" x14ac:dyDescent="0.25">
      <c r="A25" s="17"/>
      <c r="B25" s="32" t="s">
        <v>260</v>
      </c>
      <c r="C25" s="17">
        <v>231</v>
      </c>
      <c r="D25" s="18" t="s">
        <v>0</v>
      </c>
      <c r="E25" s="29"/>
      <c r="F25" s="17">
        <v>4221</v>
      </c>
      <c r="G25" s="17"/>
      <c r="H25" s="29" t="s">
        <v>12</v>
      </c>
      <c r="I25" s="29"/>
    </row>
    <row r="26" spans="1:9" s="3" customFormat="1" ht="15" x14ac:dyDescent="0.25">
      <c r="A26" s="17"/>
      <c r="B26" s="28" t="s">
        <v>261</v>
      </c>
      <c r="C26" s="17">
        <v>231</v>
      </c>
      <c r="D26" s="18" t="s">
        <v>0</v>
      </c>
      <c r="E26" s="29"/>
      <c r="F26" s="17">
        <v>4229</v>
      </c>
      <c r="G26" s="17" t="s">
        <v>306</v>
      </c>
      <c r="H26" s="29" t="s">
        <v>12</v>
      </c>
      <c r="I26" s="29"/>
    </row>
    <row r="27" spans="1:9" s="3" customFormat="1" ht="15" x14ac:dyDescent="0.25">
      <c r="A27" s="17"/>
      <c r="B27" s="28" t="s">
        <v>262</v>
      </c>
      <c r="C27" s="17">
        <v>231</v>
      </c>
      <c r="D27" s="18" t="s">
        <v>0</v>
      </c>
      <c r="E27" s="29"/>
      <c r="F27" s="17">
        <v>4223</v>
      </c>
      <c r="G27" s="17" t="s">
        <v>254</v>
      </c>
      <c r="H27" s="29" t="s">
        <v>12</v>
      </c>
      <c r="I27" s="29"/>
    </row>
    <row r="28" spans="1:9" s="3" customFormat="1" ht="15" x14ac:dyDescent="0.25">
      <c r="A28" s="17"/>
      <c r="B28" s="28" t="s">
        <v>263</v>
      </c>
      <c r="C28" s="17">
        <v>231</v>
      </c>
      <c r="D28" s="18" t="s">
        <v>0</v>
      </c>
      <c r="E28" s="29" t="s">
        <v>49</v>
      </c>
      <c r="F28" s="17">
        <v>4219</v>
      </c>
      <c r="G28" s="17" t="s">
        <v>254</v>
      </c>
      <c r="H28" s="29" t="s">
        <v>12</v>
      </c>
      <c r="I28" s="29"/>
    </row>
    <row r="29" spans="1:9" s="3" customFormat="1" ht="30" x14ac:dyDescent="0.25">
      <c r="A29" s="17"/>
      <c r="B29" s="33" t="s">
        <v>264</v>
      </c>
      <c r="C29" s="17">
        <v>231</v>
      </c>
      <c r="D29" s="18" t="s">
        <v>0</v>
      </c>
      <c r="E29" s="29" t="s">
        <v>19</v>
      </c>
      <c r="F29" s="17">
        <v>2329</v>
      </c>
      <c r="G29" s="17" t="s">
        <v>49</v>
      </c>
      <c r="H29" s="29" t="s">
        <v>12</v>
      </c>
      <c r="I29" s="29"/>
    </row>
    <row r="30" spans="1:9" s="3" customFormat="1" ht="15" x14ac:dyDescent="0.25">
      <c r="A30" s="17"/>
      <c r="B30" s="132" t="s">
        <v>258</v>
      </c>
      <c r="C30" s="17"/>
      <c r="D30" s="18"/>
      <c r="E30" s="29"/>
      <c r="F30" s="17"/>
      <c r="G30" s="17"/>
      <c r="H30" s="29"/>
      <c r="I30" s="29" t="s">
        <v>12</v>
      </c>
    </row>
    <row r="31" spans="1:9" s="3" customFormat="1" ht="15" x14ac:dyDescent="0.25">
      <c r="A31" s="17"/>
      <c r="B31" s="28" t="s">
        <v>309</v>
      </c>
      <c r="C31" s="17"/>
      <c r="D31" s="18"/>
      <c r="E31" s="29"/>
      <c r="F31" s="17"/>
      <c r="G31" s="17"/>
      <c r="H31" s="29"/>
      <c r="I31" s="29"/>
    </row>
    <row r="32" spans="1:9" s="3" customFormat="1" ht="15" x14ac:dyDescent="0.25">
      <c r="A32" s="17"/>
      <c r="B32" s="130" t="s">
        <v>265</v>
      </c>
      <c r="C32" s="17"/>
      <c r="D32" s="18"/>
      <c r="E32" s="29"/>
      <c r="F32" s="17"/>
      <c r="G32" s="17"/>
      <c r="H32" s="29"/>
      <c r="I32" s="29"/>
    </row>
    <row r="33" spans="1:9" s="3" customFormat="1" ht="15" x14ac:dyDescent="0.25">
      <c r="A33" s="17"/>
      <c r="B33" s="17" t="s">
        <v>266</v>
      </c>
      <c r="C33" s="17">
        <v>231</v>
      </c>
      <c r="D33" s="18" t="s">
        <v>267</v>
      </c>
      <c r="E33" s="19">
        <v>6402</v>
      </c>
      <c r="F33" s="17">
        <v>2222</v>
      </c>
      <c r="G33" s="17" t="s">
        <v>268</v>
      </c>
      <c r="H33" s="29" t="s">
        <v>12</v>
      </c>
      <c r="I33" s="29"/>
    </row>
    <row r="34" spans="1:9" s="3" customFormat="1" ht="15" x14ac:dyDescent="0.25">
      <c r="A34" s="17"/>
      <c r="B34" s="17" t="s">
        <v>269</v>
      </c>
      <c r="C34" s="17">
        <v>231</v>
      </c>
      <c r="D34" s="18" t="s">
        <v>267</v>
      </c>
      <c r="E34" s="19">
        <v>6402</v>
      </c>
      <c r="F34" s="17">
        <v>2223</v>
      </c>
      <c r="G34" s="17"/>
      <c r="H34" s="29" t="s">
        <v>12</v>
      </c>
      <c r="I34" s="29"/>
    </row>
    <row r="35" spans="1:9" s="3" customFormat="1" ht="15" x14ac:dyDescent="0.25">
      <c r="A35" s="17"/>
      <c r="B35" s="64" t="s">
        <v>270</v>
      </c>
      <c r="C35" s="80">
        <v>231</v>
      </c>
      <c r="D35" s="81" t="s">
        <v>267</v>
      </c>
      <c r="E35" s="82">
        <v>6402</v>
      </c>
      <c r="F35" s="17">
        <v>2226</v>
      </c>
      <c r="G35" s="17"/>
      <c r="H35" s="29" t="s">
        <v>12</v>
      </c>
      <c r="I35" s="36"/>
    </row>
    <row r="36" spans="1:9" s="3" customFormat="1" ht="15" x14ac:dyDescent="0.25">
      <c r="A36" s="17"/>
      <c r="B36" s="39" t="s">
        <v>271</v>
      </c>
      <c r="C36" s="80">
        <v>231</v>
      </c>
      <c r="D36" s="81" t="s">
        <v>267</v>
      </c>
      <c r="E36" s="82">
        <v>6402</v>
      </c>
      <c r="F36" s="17">
        <v>2227</v>
      </c>
      <c r="G36" s="31" t="s">
        <v>268</v>
      </c>
      <c r="H36" s="29" t="s">
        <v>12</v>
      </c>
      <c r="I36" s="29"/>
    </row>
    <row r="37" spans="1:9" s="3" customFormat="1" ht="15" x14ac:dyDescent="0.25">
      <c r="A37" s="17"/>
      <c r="B37" s="64" t="s">
        <v>272</v>
      </c>
      <c r="C37" s="80">
        <v>231</v>
      </c>
      <c r="D37" s="81" t="s">
        <v>267</v>
      </c>
      <c r="E37" s="82" t="s">
        <v>19</v>
      </c>
      <c r="F37" s="17">
        <v>2229</v>
      </c>
      <c r="G37" s="25"/>
      <c r="H37" s="29" t="s">
        <v>12</v>
      </c>
      <c r="I37" s="29"/>
    </row>
    <row r="38" spans="1:9" s="3" customFormat="1" ht="15" x14ac:dyDescent="0.25">
      <c r="A38" s="17"/>
      <c r="B38" s="164" t="s">
        <v>323</v>
      </c>
      <c r="C38" s="165">
        <v>231</v>
      </c>
      <c r="D38" s="166" t="s">
        <v>0</v>
      </c>
      <c r="E38" s="167" t="s">
        <v>19</v>
      </c>
      <c r="F38" s="168">
        <v>2229</v>
      </c>
      <c r="G38" s="25"/>
      <c r="H38" s="29"/>
      <c r="I38" s="29"/>
    </row>
    <row r="39" spans="1:9" s="3" customFormat="1" ht="15" x14ac:dyDescent="0.25">
      <c r="A39" s="17"/>
      <c r="B39" s="164" t="s">
        <v>324</v>
      </c>
      <c r="C39" s="80"/>
      <c r="D39" s="81"/>
      <c r="E39" s="82"/>
      <c r="F39" s="17"/>
      <c r="G39" s="25"/>
      <c r="H39" s="29"/>
      <c r="I39" s="29"/>
    </row>
    <row r="40" spans="1:9" s="3" customFormat="1" ht="15" x14ac:dyDescent="0.25">
      <c r="A40" s="17"/>
      <c r="B40" s="85" t="s">
        <v>310</v>
      </c>
      <c r="C40" s="80"/>
      <c r="D40" s="81"/>
      <c r="E40" s="82"/>
      <c r="F40" s="19"/>
      <c r="G40" s="25"/>
      <c r="H40" s="36"/>
      <c r="I40" s="36" t="s">
        <v>12</v>
      </c>
    </row>
    <row r="41" spans="1:9" s="3" customFormat="1" ht="15" x14ac:dyDescent="0.25">
      <c r="A41" s="17"/>
      <c r="B41" s="84"/>
      <c r="C41" s="80"/>
      <c r="D41" s="81"/>
      <c r="E41" s="82"/>
      <c r="F41" s="17"/>
      <c r="G41" s="17"/>
      <c r="H41" s="29"/>
      <c r="I41" s="29"/>
    </row>
    <row r="42" spans="1:9" s="3" customFormat="1" ht="15" x14ac:dyDescent="0.25">
      <c r="A42" s="17"/>
      <c r="B42" s="131" t="s">
        <v>289</v>
      </c>
      <c r="C42" s="80"/>
      <c r="D42" s="81"/>
      <c r="E42" s="83"/>
      <c r="F42" s="17"/>
      <c r="G42" s="17"/>
      <c r="H42" s="29"/>
      <c r="I42" s="29"/>
    </row>
    <row r="43" spans="1:9" s="3" customFormat="1" ht="15" x14ac:dyDescent="0.25">
      <c r="A43" s="17"/>
      <c r="B43" s="80" t="s">
        <v>284</v>
      </c>
      <c r="C43" s="80">
        <v>231</v>
      </c>
      <c r="D43" s="81" t="s">
        <v>267</v>
      </c>
      <c r="E43" s="82">
        <v>6402</v>
      </c>
      <c r="F43" s="17">
        <v>5364</v>
      </c>
      <c r="G43" s="301" t="s">
        <v>543</v>
      </c>
      <c r="H43" s="29"/>
      <c r="I43" s="29" t="s">
        <v>12</v>
      </c>
    </row>
    <row r="44" spans="1:9" s="3" customFormat="1" ht="15" x14ac:dyDescent="0.25">
      <c r="A44" s="17"/>
      <c r="B44" s="80" t="s">
        <v>285</v>
      </c>
      <c r="C44" s="80">
        <v>231</v>
      </c>
      <c r="D44" s="81" t="s">
        <v>267</v>
      </c>
      <c r="E44" s="82">
        <v>6402</v>
      </c>
      <c r="F44" s="17">
        <v>5366</v>
      </c>
      <c r="G44" s="17"/>
      <c r="H44" s="29"/>
      <c r="I44" s="29" t="s">
        <v>12</v>
      </c>
    </row>
    <row r="45" spans="1:9" s="3" customFormat="1" ht="15" x14ac:dyDescent="0.25">
      <c r="A45" s="17"/>
      <c r="B45" s="64" t="s">
        <v>286</v>
      </c>
      <c r="C45" s="80">
        <v>231</v>
      </c>
      <c r="D45" s="81" t="s">
        <v>267</v>
      </c>
      <c r="E45" s="82">
        <v>6402</v>
      </c>
      <c r="F45" s="17">
        <v>5367</v>
      </c>
      <c r="G45" s="17"/>
      <c r="H45" s="29"/>
      <c r="I45" s="29" t="s">
        <v>12</v>
      </c>
    </row>
    <row r="46" spans="1:9" s="3" customFormat="1" ht="15" x14ac:dyDescent="0.25">
      <c r="A46" s="17"/>
      <c r="B46" s="39" t="s">
        <v>287</v>
      </c>
      <c r="C46" s="80">
        <v>231</v>
      </c>
      <c r="D46" s="81" t="s">
        <v>267</v>
      </c>
      <c r="E46" s="82">
        <v>6402</v>
      </c>
      <c r="F46" s="17">
        <v>5368</v>
      </c>
      <c r="G46" s="337" t="s">
        <v>542</v>
      </c>
      <c r="H46" s="29"/>
      <c r="I46" s="29" t="s">
        <v>12</v>
      </c>
    </row>
    <row r="47" spans="1:9" s="3" customFormat="1" ht="15" x14ac:dyDescent="0.25">
      <c r="A47" s="17"/>
      <c r="B47" s="64" t="s">
        <v>288</v>
      </c>
      <c r="C47" s="80">
        <v>231</v>
      </c>
      <c r="D47" s="81" t="s">
        <v>267</v>
      </c>
      <c r="E47" s="82" t="s">
        <v>19</v>
      </c>
      <c r="F47" s="17">
        <v>5902</v>
      </c>
      <c r="G47" s="25"/>
      <c r="H47" s="29"/>
      <c r="I47" s="29" t="s">
        <v>12</v>
      </c>
    </row>
    <row r="48" spans="1:9" s="3" customFormat="1" ht="15" x14ac:dyDescent="0.25">
      <c r="A48" s="17"/>
      <c r="B48" s="164" t="s">
        <v>322</v>
      </c>
      <c r="C48" s="165">
        <v>231</v>
      </c>
      <c r="D48" s="166" t="s">
        <v>267</v>
      </c>
      <c r="E48" s="167" t="s">
        <v>19</v>
      </c>
      <c r="F48" s="315">
        <v>5904</v>
      </c>
      <c r="G48" s="169"/>
      <c r="H48" s="29"/>
      <c r="I48" s="29"/>
    </row>
    <row r="49" spans="1:9" s="3" customFormat="1" ht="15" x14ac:dyDescent="0.25">
      <c r="A49" s="17"/>
      <c r="B49" s="85" t="s">
        <v>275</v>
      </c>
      <c r="C49" s="17"/>
      <c r="D49" s="18"/>
      <c r="E49" s="19"/>
      <c r="F49" s="19"/>
      <c r="G49" s="25"/>
      <c r="H49" s="36" t="s">
        <v>12</v>
      </c>
      <c r="I49" s="36"/>
    </row>
    <row r="50" spans="1:9" s="3" customFormat="1" ht="15" x14ac:dyDescent="0.25">
      <c r="A50" s="21"/>
      <c r="B50" s="22"/>
      <c r="C50" s="22"/>
      <c r="D50" s="23"/>
      <c r="E50" s="24"/>
      <c r="F50" s="24"/>
      <c r="G50" s="22"/>
      <c r="H50" s="49"/>
      <c r="I50" s="50"/>
    </row>
    <row r="52" spans="1:9" ht="18" x14ac:dyDescent="0.25">
      <c r="A52" s="342" t="s">
        <v>544</v>
      </c>
      <c r="B52" t="s">
        <v>546</v>
      </c>
    </row>
    <row r="53" spans="1:9" ht="102" customHeight="1" x14ac:dyDescent="0.2">
      <c r="B53" s="405" t="s">
        <v>545</v>
      </c>
      <c r="C53" s="405"/>
      <c r="D53" s="405"/>
      <c r="E53" s="405"/>
      <c r="F53" s="405"/>
      <c r="G53" s="405"/>
      <c r="H53" s="405"/>
      <c r="I53" s="405"/>
    </row>
    <row r="54" spans="1:9" ht="53.25" customHeight="1" x14ac:dyDescent="0.25">
      <c r="B54" s="406" t="s">
        <v>547</v>
      </c>
      <c r="C54" s="406"/>
      <c r="D54" s="406"/>
      <c r="E54" s="406"/>
      <c r="F54" s="406"/>
      <c r="G54" s="406"/>
      <c r="H54" s="406"/>
      <c r="I54" s="406"/>
    </row>
  </sheetData>
  <mergeCells count="11">
    <mergeCell ref="B53:I53"/>
    <mergeCell ref="B54:I54"/>
    <mergeCell ref="H1:H2"/>
    <mergeCell ref="I1:I2"/>
    <mergeCell ref="A5:I5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4294967294" verticalDpi="4294967294" r:id="rId1"/>
  <headerFooter alignWithMargins="0">
    <oddHeader xml:space="preserve">&amp;RÚčtování RS třída 2    
</oddHeader>
    <oddFooter>&amp;A&amp;RStránka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5"/>
  <sheetViews>
    <sheetView topLeftCell="A13" zoomScaleNormal="100" workbookViewId="0">
      <selection activeCell="F18" sqref="F18"/>
    </sheetView>
  </sheetViews>
  <sheetFormatPr defaultRowHeight="12.75" x14ac:dyDescent="0.2"/>
  <cols>
    <col min="1" max="1" width="3.85546875" bestFit="1" customWidth="1"/>
    <col min="2" max="2" width="46" customWidth="1"/>
    <col min="3" max="3" width="5" bestFit="1" customWidth="1"/>
    <col min="4" max="4" width="3.5703125" style="6" customWidth="1"/>
    <col min="5" max="5" width="6.7109375" style="44" bestFit="1" customWidth="1"/>
    <col min="6" max="6" width="12" customWidth="1"/>
    <col min="7" max="7" width="6.7109375" bestFit="1" customWidth="1"/>
    <col min="8" max="9" width="9.140625" style="51"/>
    <col min="10" max="10" width="31.28515625" style="3" customWidth="1"/>
  </cols>
  <sheetData>
    <row r="1" spans="1:10" s="1" customFormat="1" ht="12.75" customHeight="1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78" t="s">
        <v>9</v>
      </c>
      <c r="F1" s="354" t="s">
        <v>8</v>
      </c>
      <c r="G1" s="162" t="s">
        <v>21</v>
      </c>
      <c r="H1" s="356" t="s">
        <v>7</v>
      </c>
      <c r="I1" s="356" t="s">
        <v>6</v>
      </c>
      <c r="J1" s="2"/>
    </row>
    <row r="2" spans="1:10" s="1" customFormat="1" ht="12.75" customHeight="1" x14ac:dyDescent="0.2">
      <c r="A2" s="362"/>
      <c r="B2" s="364"/>
      <c r="C2" s="366"/>
      <c r="D2" s="368"/>
      <c r="E2" s="355"/>
      <c r="F2" s="355"/>
      <c r="G2" s="142" t="s">
        <v>127</v>
      </c>
      <c r="H2" s="357"/>
      <c r="I2" s="357"/>
      <c r="J2" s="2"/>
    </row>
    <row r="3" spans="1:10" s="1" customFormat="1" ht="18.75" x14ac:dyDescent="0.3">
      <c r="A3" s="7"/>
      <c r="B3" s="15" t="s">
        <v>276</v>
      </c>
      <c r="C3" s="8"/>
      <c r="D3" s="9"/>
      <c r="E3" s="62"/>
      <c r="F3" s="9"/>
      <c r="G3" s="9"/>
      <c r="H3" s="45"/>
      <c r="I3" s="46"/>
      <c r="J3" s="2"/>
    </row>
    <row r="4" spans="1:10" x14ac:dyDescent="0.2">
      <c r="A4" s="10"/>
      <c r="B4" s="11"/>
      <c r="C4" s="11"/>
      <c r="D4" s="12"/>
      <c r="E4" s="13"/>
      <c r="F4" s="13"/>
      <c r="G4" s="14"/>
      <c r="H4" s="47"/>
      <c r="I4" s="48"/>
    </row>
    <row r="5" spans="1:10" ht="14.25" x14ac:dyDescent="0.2">
      <c r="A5" s="375" t="s">
        <v>311</v>
      </c>
      <c r="B5" s="376"/>
      <c r="C5" s="376"/>
      <c r="D5" s="376"/>
      <c r="E5" s="376"/>
      <c r="F5" s="376"/>
      <c r="G5" s="376"/>
      <c r="H5" s="376"/>
      <c r="I5" s="377"/>
    </row>
    <row r="6" spans="1:10" ht="15" x14ac:dyDescent="0.25">
      <c r="A6" s="17"/>
      <c r="B6" s="17"/>
      <c r="C6" s="17"/>
      <c r="D6" s="18"/>
      <c r="E6" s="19"/>
      <c r="F6" s="19"/>
      <c r="G6" s="25"/>
      <c r="H6" s="36"/>
      <c r="I6" s="36"/>
    </row>
    <row r="7" spans="1:10" ht="15" x14ac:dyDescent="0.25">
      <c r="A7" s="17" t="s">
        <v>5</v>
      </c>
      <c r="B7" s="17" t="s">
        <v>312</v>
      </c>
      <c r="C7" s="17">
        <v>231</v>
      </c>
      <c r="D7" s="18"/>
      <c r="E7" s="19" t="s">
        <v>4</v>
      </c>
      <c r="F7" s="19" t="s">
        <v>313</v>
      </c>
      <c r="G7" s="25" t="s">
        <v>244</v>
      </c>
      <c r="H7" s="36" t="s">
        <v>12</v>
      </c>
      <c r="I7" s="36"/>
    </row>
    <row r="8" spans="1:10" ht="15" x14ac:dyDescent="0.25">
      <c r="A8" s="17"/>
      <c r="B8" s="17"/>
      <c r="C8" s="17">
        <v>375</v>
      </c>
      <c r="D8" s="18"/>
      <c r="E8" s="19"/>
      <c r="F8" s="19"/>
      <c r="G8" s="25"/>
      <c r="H8" s="36"/>
      <c r="I8" s="36" t="s">
        <v>12</v>
      </c>
    </row>
    <row r="9" spans="1:10" ht="15" x14ac:dyDescent="0.25">
      <c r="A9" s="17"/>
      <c r="B9" s="17" t="s">
        <v>314</v>
      </c>
      <c r="C9" s="71">
        <v>475</v>
      </c>
      <c r="D9" s="18"/>
      <c r="E9" s="19"/>
      <c r="F9" s="19"/>
      <c r="G9" s="25"/>
      <c r="H9" s="36"/>
      <c r="I9" s="36" t="s">
        <v>12</v>
      </c>
    </row>
    <row r="10" spans="1:10" ht="15" x14ac:dyDescent="0.25">
      <c r="A10" s="17"/>
      <c r="B10" s="17"/>
      <c r="C10" s="17"/>
      <c r="D10" s="18"/>
      <c r="E10" s="19"/>
      <c r="F10" s="19"/>
      <c r="G10" s="25"/>
      <c r="H10" s="36"/>
      <c r="I10" s="36"/>
    </row>
    <row r="11" spans="1:10" s="3" customFormat="1" ht="15" x14ac:dyDescent="0.25">
      <c r="A11" s="17" t="s">
        <v>3</v>
      </c>
      <c r="B11" s="17" t="s">
        <v>315</v>
      </c>
      <c r="C11" s="17">
        <v>375</v>
      </c>
      <c r="D11" s="18"/>
      <c r="E11" s="29"/>
      <c r="F11" s="17"/>
      <c r="G11" s="17"/>
      <c r="H11" s="29" t="s">
        <v>12</v>
      </c>
      <c r="I11" s="29"/>
    </row>
    <row r="12" spans="1:10" s="3" customFormat="1" ht="15" x14ac:dyDescent="0.25">
      <c r="A12" s="17"/>
      <c r="B12" s="31" t="s">
        <v>541</v>
      </c>
      <c r="C12" s="17">
        <v>231</v>
      </c>
      <c r="D12" s="18"/>
      <c r="E12" s="29" t="s">
        <v>316</v>
      </c>
      <c r="F12" s="17">
        <v>5336</v>
      </c>
      <c r="G12" s="17"/>
      <c r="H12" s="29"/>
      <c r="I12" s="29" t="s">
        <v>12</v>
      </c>
    </row>
    <row r="13" spans="1:10" s="3" customFormat="1" ht="15" x14ac:dyDescent="0.25">
      <c r="A13" s="17"/>
      <c r="B13" s="337" t="s">
        <v>540</v>
      </c>
      <c r="C13" s="301">
        <v>231</v>
      </c>
      <c r="D13" s="328"/>
      <c r="E13" s="307" t="s">
        <v>316</v>
      </c>
      <c r="F13" s="301">
        <v>6356</v>
      </c>
      <c r="G13" s="301"/>
      <c r="H13" s="307"/>
      <c r="I13" s="307" t="s">
        <v>12</v>
      </c>
    </row>
    <row r="14" spans="1:10" s="3" customFormat="1" ht="15" x14ac:dyDescent="0.25">
      <c r="A14" s="21"/>
      <c r="B14" s="22"/>
      <c r="C14" s="22"/>
      <c r="D14" s="23"/>
      <c r="E14" s="24"/>
      <c r="F14" s="24"/>
      <c r="G14" s="22"/>
      <c r="H14" s="49"/>
      <c r="I14" s="50"/>
    </row>
    <row r="16" spans="1:10" ht="14.25" x14ac:dyDescent="0.2">
      <c r="A16" s="407" t="s">
        <v>530</v>
      </c>
      <c r="B16" s="408"/>
      <c r="C16" s="408"/>
      <c r="D16" s="408"/>
      <c r="E16" s="408"/>
      <c r="F16" s="408"/>
      <c r="G16" s="408"/>
      <c r="H16" s="408"/>
      <c r="I16" s="409"/>
      <c r="J16" s="303"/>
    </row>
    <row r="17" spans="1:10" ht="15" x14ac:dyDescent="0.25">
      <c r="A17" s="301"/>
      <c r="B17" s="301"/>
      <c r="C17" s="301"/>
      <c r="D17" s="328"/>
      <c r="E17" s="329"/>
      <c r="F17" s="329"/>
      <c r="G17" s="330"/>
      <c r="H17" s="331"/>
      <c r="I17" s="331"/>
      <c r="J17" s="303"/>
    </row>
    <row r="18" spans="1:10" ht="30" x14ac:dyDescent="0.25">
      <c r="A18" s="301" t="s">
        <v>5</v>
      </c>
      <c r="B18" s="301" t="s">
        <v>539</v>
      </c>
      <c r="C18" s="301">
        <v>231</v>
      </c>
      <c r="D18" s="328"/>
      <c r="E18" s="332" t="s">
        <v>531</v>
      </c>
      <c r="F18" s="329" t="s">
        <v>570</v>
      </c>
      <c r="G18" s="330" t="s">
        <v>244</v>
      </c>
      <c r="H18" s="331" t="s">
        <v>12</v>
      </c>
      <c r="I18" s="331"/>
      <c r="J18" s="303" t="s">
        <v>568</v>
      </c>
    </row>
    <row r="19" spans="1:10" ht="15" x14ac:dyDescent="0.25">
      <c r="A19" s="301"/>
      <c r="B19" s="301"/>
      <c r="C19" s="301">
        <v>375</v>
      </c>
      <c r="D19" s="328"/>
      <c r="E19" s="329"/>
      <c r="F19" s="329"/>
      <c r="G19" s="330"/>
      <c r="H19" s="331"/>
      <c r="I19" s="331" t="s">
        <v>12</v>
      </c>
      <c r="J19" s="303"/>
    </row>
    <row r="20" spans="1:10" ht="15" x14ac:dyDescent="0.25">
      <c r="A20" s="301"/>
      <c r="B20" s="301" t="s">
        <v>314</v>
      </c>
      <c r="C20" s="333">
        <v>475</v>
      </c>
      <c r="D20" s="328"/>
      <c r="E20" s="329"/>
      <c r="F20" s="329"/>
      <c r="G20" s="330"/>
      <c r="H20" s="331"/>
      <c r="I20" s="331" t="s">
        <v>12</v>
      </c>
      <c r="J20" s="303"/>
    </row>
    <row r="21" spans="1:10" ht="15" x14ac:dyDescent="0.25">
      <c r="A21" s="301"/>
      <c r="B21" s="301"/>
      <c r="C21" s="301"/>
      <c r="D21" s="328"/>
      <c r="E21" s="329"/>
      <c r="F21" s="329"/>
      <c r="G21" s="330"/>
      <c r="H21" s="331"/>
      <c r="I21" s="331"/>
      <c r="J21" s="303"/>
    </row>
    <row r="22" spans="1:10" ht="15" x14ac:dyDescent="0.25">
      <c r="A22" s="334" t="s">
        <v>3</v>
      </c>
      <c r="B22" s="334" t="s">
        <v>535</v>
      </c>
      <c r="C22" s="334">
        <v>375</v>
      </c>
      <c r="D22" s="335"/>
      <c r="E22" s="336"/>
      <c r="F22" s="334"/>
      <c r="G22" s="334"/>
      <c r="H22" s="336" t="s">
        <v>12</v>
      </c>
      <c r="I22" s="336"/>
      <c r="J22" s="303"/>
    </row>
    <row r="23" spans="1:10" ht="15" x14ac:dyDescent="0.25">
      <c r="A23" s="301"/>
      <c r="B23" s="337" t="s">
        <v>536</v>
      </c>
      <c r="C23" s="301">
        <v>231</v>
      </c>
      <c r="D23" s="328"/>
      <c r="E23" s="307">
        <v>6402</v>
      </c>
      <c r="F23" s="301">
        <v>5366</v>
      </c>
      <c r="G23" s="301" t="s">
        <v>244</v>
      </c>
      <c r="H23" s="307"/>
      <c r="I23" s="307" t="s">
        <v>12</v>
      </c>
      <c r="J23" s="338" t="s">
        <v>532</v>
      </c>
    </row>
    <row r="24" spans="1:10" ht="15" x14ac:dyDescent="0.25">
      <c r="A24" s="302"/>
      <c r="B24" s="301" t="s">
        <v>537</v>
      </c>
      <c r="C24" s="302">
        <v>231</v>
      </c>
      <c r="D24" s="339"/>
      <c r="E24" s="340">
        <v>6402</v>
      </c>
      <c r="F24" s="302">
        <v>5364</v>
      </c>
      <c r="G24" s="302" t="s">
        <v>244</v>
      </c>
      <c r="H24" s="341"/>
      <c r="I24" s="341"/>
      <c r="J24" s="338" t="s">
        <v>533</v>
      </c>
    </row>
    <row r="25" spans="1:10" ht="26.25" x14ac:dyDescent="0.25">
      <c r="A25" s="302"/>
      <c r="B25" s="301" t="s">
        <v>538</v>
      </c>
      <c r="C25" s="302">
        <v>231</v>
      </c>
      <c r="D25" s="339"/>
      <c r="E25" s="340">
        <v>3113</v>
      </c>
      <c r="F25" s="350" t="s">
        <v>569</v>
      </c>
      <c r="G25" s="302" t="s">
        <v>244</v>
      </c>
      <c r="H25" s="341"/>
      <c r="I25" s="341"/>
      <c r="J25" s="338" t="s">
        <v>534</v>
      </c>
    </row>
  </sheetData>
  <mergeCells count="10">
    <mergeCell ref="A16:I16"/>
    <mergeCell ref="H1:H2"/>
    <mergeCell ref="I1:I2"/>
    <mergeCell ref="A5:I5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4294967294" verticalDpi="4294967294" r:id="rId1"/>
  <headerFooter alignWithMargins="0">
    <oddHeader xml:space="preserve">&amp;RÚčtování RS třída 2    
</oddHeader>
    <oddFooter>&amp;A&amp;RStránka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63"/>
  <sheetViews>
    <sheetView topLeftCell="A28" workbookViewId="0">
      <selection activeCell="B63" sqref="B63"/>
    </sheetView>
  </sheetViews>
  <sheetFormatPr defaultRowHeight="12.75" x14ac:dyDescent="0.2"/>
  <cols>
    <col min="1" max="1" width="3.5703125" bestFit="1" customWidth="1"/>
    <col min="2" max="2" width="47.85546875" bestFit="1" customWidth="1"/>
    <col min="3" max="3" width="6.28515625" style="44" customWidth="1"/>
  </cols>
  <sheetData>
    <row r="1" spans="1:10" x14ac:dyDescent="0.2">
      <c r="A1" s="413" t="s">
        <v>20</v>
      </c>
      <c r="B1" s="414" t="s">
        <v>1</v>
      </c>
      <c r="C1" s="415" t="s">
        <v>11</v>
      </c>
      <c r="D1" s="413" t="s">
        <v>10</v>
      </c>
      <c r="E1" s="413" t="s">
        <v>9</v>
      </c>
      <c r="F1" s="413" t="s">
        <v>8</v>
      </c>
      <c r="G1" s="413" t="s">
        <v>330</v>
      </c>
      <c r="H1" s="413" t="s">
        <v>7</v>
      </c>
      <c r="I1" s="413" t="s">
        <v>6</v>
      </c>
      <c r="J1" s="173"/>
    </row>
    <row r="2" spans="1:10" x14ac:dyDescent="0.2">
      <c r="A2" s="413"/>
      <c r="B2" s="414"/>
      <c r="C2" s="415"/>
      <c r="D2" s="413"/>
      <c r="E2" s="413"/>
      <c r="F2" s="413"/>
      <c r="G2" s="413"/>
      <c r="H2" s="413"/>
      <c r="I2" s="413"/>
      <c r="J2" s="173"/>
    </row>
    <row r="3" spans="1:10" ht="15.75" x14ac:dyDescent="0.2">
      <c r="A3" s="416" t="s">
        <v>331</v>
      </c>
      <c r="B3" s="416"/>
      <c r="C3" s="416"/>
      <c r="D3" s="416"/>
      <c r="E3" s="416"/>
      <c r="F3" s="416"/>
      <c r="G3" s="416"/>
      <c r="H3" s="416"/>
      <c r="I3" s="416"/>
      <c r="J3" s="346"/>
    </row>
    <row r="4" spans="1:10" x14ac:dyDescent="0.2">
      <c r="A4" s="269" t="s">
        <v>332</v>
      </c>
      <c r="B4" s="417" t="s">
        <v>333</v>
      </c>
      <c r="C4" s="417"/>
      <c r="D4" s="417"/>
      <c r="E4" s="417"/>
      <c r="F4" s="417"/>
      <c r="G4" s="417"/>
      <c r="H4" s="417"/>
      <c r="I4" s="417"/>
      <c r="J4" s="173"/>
    </row>
    <row r="5" spans="1:10" ht="25.5" customHeight="1" x14ac:dyDescent="0.2">
      <c r="A5" s="270" t="s">
        <v>334</v>
      </c>
      <c r="B5" s="412" t="s">
        <v>335</v>
      </c>
      <c r="C5" s="412"/>
      <c r="D5" s="412"/>
      <c r="E5" s="412"/>
      <c r="F5" s="412"/>
      <c r="G5" s="412"/>
      <c r="H5" s="412"/>
      <c r="I5" s="412"/>
      <c r="J5" s="173"/>
    </row>
    <row r="6" spans="1:10" x14ac:dyDescent="0.2">
      <c r="A6" s="271"/>
      <c r="B6" s="272"/>
      <c r="C6" s="273"/>
      <c r="D6" s="273"/>
      <c r="E6" s="273"/>
      <c r="F6" s="273"/>
      <c r="G6" s="273"/>
      <c r="H6" s="273"/>
      <c r="I6" s="273"/>
      <c r="J6" s="173"/>
    </row>
    <row r="7" spans="1:10" x14ac:dyDescent="0.2">
      <c r="A7" s="274" t="s">
        <v>336</v>
      </c>
      <c r="B7" s="275" t="s">
        <v>337</v>
      </c>
      <c r="C7" s="276"/>
      <c r="D7" s="276"/>
      <c r="E7" s="276"/>
      <c r="F7" s="276"/>
      <c r="G7" s="276"/>
      <c r="H7" s="276"/>
      <c r="I7" s="276"/>
      <c r="J7" s="173"/>
    </row>
    <row r="8" spans="1:10" x14ac:dyDescent="0.2">
      <c r="A8" s="274"/>
      <c r="B8" s="276" t="s">
        <v>338</v>
      </c>
      <c r="C8" s="278" t="s">
        <v>339</v>
      </c>
      <c r="D8" s="276"/>
      <c r="E8" s="276"/>
      <c r="F8" s="276"/>
      <c r="G8" s="276"/>
      <c r="H8" s="277">
        <v>10000</v>
      </c>
      <c r="I8" s="276"/>
      <c r="J8" s="173"/>
    </row>
    <row r="9" spans="1:10" x14ac:dyDescent="0.2">
      <c r="A9" s="274"/>
      <c r="B9" s="276"/>
      <c r="C9" s="276">
        <v>321</v>
      </c>
      <c r="D9" s="278" t="s">
        <v>0</v>
      </c>
      <c r="E9" s="276"/>
      <c r="F9" s="276"/>
      <c r="G9" s="276"/>
      <c r="H9" s="276"/>
      <c r="I9" s="277">
        <v>10000</v>
      </c>
      <c r="J9" s="173"/>
    </row>
    <row r="10" spans="1:10" x14ac:dyDescent="0.2">
      <c r="A10" s="274"/>
      <c r="B10" s="276"/>
      <c r="C10" s="276"/>
      <c r="D10" s="276"/>
      <c r="E10" s="276"/>
      <c r="F10" s="276"/>
      <c r="G10" s="276"/>
      <c r="H10" s="276"/>
      <c r="I10" s="276"/>
      <c r="J10" s="173"/>
    </row>
    <row r="11" spans="1:10" x14ac:dyDescent="0.2">
      <c r="A11" s="274"/>
      <c r="B11" s="276" t="s">
        <v>340</v>
      </c>
      <c r="C11" s="276">
        <v>321</v>
      </c>
      <c r="D11" s="278" t="s">
        <v>0</v>
      </c>
      <c r="E11" s="278"/>
      <c r="F11" s="278"/>
      <c r="G11" s="278"/>
      <c r="H11" s="277">
        <v>10000</v>
      </c>
      <c r="I11" s="278"/>
      <c r="J11" s="173"/>
    </row>
    <row r="12" spans="1:10" x14ac:dyDescent="0.2">
      <c r="A12" s="279"/>
      <c r="B12" s="276"/>
      <c r="C12" s="276">
        <v>281</v>
      </c>
      <c r="D12" s="280" t="s">
        <v>341</v>
      </c>
      <c r="E12" s="278" t="s">
        <v>342</v>
      </c>
      <c r="F12" s="278" t="s">
        <v>343</v>
      </c>
      <c r="G12" s="278"/>
      <c r="H12" s="278"/>
      <c r="I12" s="277">
        <v>10000</v>
      </c>
      <c r="J12" s="173"/>
    </row>
    <row r="13" spans="1:10" x14ac:dyDescent="0.2">
      <c r="A13" s="279"/>
      <c r="B13" s="276"/>
      <c r="C13" s="276"/>
      <c r="D13" s="276"/>
      <c r="E13" s="276"/>
      <c r="F13" s="276"/>
      <c r="G13" s="276"/>
      <c r="H13" s="276"/>
      <c r="I13" s="276"/>
      <c r="J13" s="173"/>
    </row>
    <row r="14" spans="1:10" x14ac:dyDescent="0.2">
      <c r="A14" s="281" t="s">
        <v>344</v>
      </c>
      <c r="B14" s="282" t="s">
        <v>345</v>
      </c>
      <c r="C14" s="283">
        <v>262</v>
      </c>
      <c r="D14" s="284" t="s">
        <v>0</v>
      </c>
      <c r="E14" s="283"/>
      <c r="F14" s="283"/>
      <c r="G14" s="283"/>
      <c r="H14" s="285">
        <v>10000</v>
      </c>
      <c r="I14" s="283"/>
      <c r="J14" s="173"/>
    </row>
    <row r="15" spans="1:10" x14ac:dyDescent="0.2">
      <c r="A15" s="281"/>
      <c r="B15" s="283"/>
      <c r="C15" s="283">
        <v>281</v>
      </c>
      <c r="D15" s="284" t="s">
        <v>346</v>
      </c>
      <c r="E15" s="284"/>
      <c r="F15" s="284"/>
      <c r="G15" s="284"/>
      <c r="H15" s="283"/>
      <c r="I15" s="285">
        <v>10000</v>
      </c>
      <c r="J15" s="173"/>
    </row>
    <row r="16" spans="1:10" x14ac:dyDescent="0.2">
      <c r="A16" s="281"/>
      <c r="B16" s="283" t="s">
        <v>347</v>
      </c>
      <c r="C16" s="283"/>
      <c r="D16" s="284"/>
      <c r="E16" s="284"/>
      <c r="F16" s="284"/>
      <c r="G16" s="284"/>
      <c r="H16" s="283"/>
      <c r="I16" s="283"/>
      <c r="J16" s="173"/>
    </row>
    <row r="17" spans="1:10" x14ac:dyDescent="0.2">
      <c r="A17" s="281"/>
      <c r="B17" s="283" t="s">
        <v>348</v>
      </c>
      <c r="C17" s="283">
        <v>231</v>
      </c>
      <c r="D17" s="284" t="s">
        <v>349</v>
      </c>
      <c r="E17" s="284"/>
      <c r="F17" s="284">
        <v>8113</v>
      </c>
      <c r="G17" s="284"/>
      <c r="H17" s="285">
        <v>10000</v>
      </c>
      <c r="I17" s="283"/>
      <c r="J17" s="173"/>
    </row>
    <row r="18" spans="1:10" x14ac:dyDescent="0.2">
      <c r="A18" s="281"/>
      <c r="B18" s="283"/>
      <c r="C18" s="283">
        <v>262</v>
      </c>
      <c r="D18" s="284" t="s">
        <v>0</v>
      </c>
      <c r="E18" s="284"/>
      <c r="F18" s="284"/>
      <c r="G18" s="284"/>
      <c r="H18" s="283"/>
      <c r="I18" s="285">
        <v>10000</v>
      </c>
      <c r="J18" s="173"/>
    </row>
    <row r="19" spans="1:10" x14ac:dyDescent="0.2">
      <c r="A19" s="281"/>
      <c r="B19" s="283" t="s">
        <v>350</v>
      </c>
      <c r="C19" s="283">
        <v>321</v>
      </c>
      <c r="D19" s="284" t="s">
        <v>0</v>
      </c>
      <c r="E19" s="284"/>
      <c r="F19" s="284"/>
      <c r="G19" s="284"/>
      <c r="H19" s="285">
        <v>10000</v>
      </c>
      <c r="I19" s="283"/>
      <c r="J19" s="173"/>
    </row>
    <row r="20" spans="1:10" x14ac:dyDescent="0.2">
      <c r="A20" s="281"/>
      <c r="B20" s="283"/>
      <c r="C20" s="283">
        <v>231</v>
      </c>
      <c r="D20" s="284" t="s">
        <v>349</v>
      </c>
      <c r="E20" s="284" t="s">
        <v>342</v>
      </c>
      <c r="F20" s="284" t="s">
        <v>343</v>
      </c>
      <c r="G20" s="284"/>
      <c r="H20" s="283"/>
      <c r="I20" s="285">
        <v>10000</v>
      </c>
      <c r="J20" s="173"/>
    </row>
    <row r="21" spans="1:10" x14ac:dyDescent="0.2">
      <c r="A21" s="274"/>
      <c r="B21" s="276"/>
      <c r="C21" s="276"/>
      <c r="D21" s="276"/>
      <c r="E21" s="276"/>
      <c r="F21" s="276"/>
      <c r="G21" s="276"/>
      <c r="H21" s="276"/>
      <c r="I21" s="276"/>
      <c r="J21" s="173"/>
    </row>
    <row r="22" spans="1:10" x14ac:dyDescent="0.2">
      <c r="A22" s="274"/>
      <c r="B22" s="275" t="s">
        <v>351</v>
      </c>
      <c r="C22" s="276">
        <v>281</v>
      </c>
      <c r="D22" s="280" t="s">
        <v>341</v>
      </c>
      <c r="E22" s="278"/>
      <c r="F22" s="278"/>
      <c r="G22" s="278"/>
      <c r="H22" s="277">
        <v>10000</v>
      </c>
      <c r="I22" s="278"/>
      <c r="J22" s="173"/>
    </row>
    <row r="23" spans="1:10" x14ac:dyDescent="0.2">
      <c r="A23" s="274"/>
      <c r="B23" s="276"/>
      <c r="C23" s="276">
        <v>231</v>
      </c>
      <c r="D23" s="278" t="s">
        <v>346</v>
      </c>
      <c r="E23" s="278"/>
      <c r="F23" s="278">
        <v>8114</v>
      </c>
      <c r="G23" s="278"/>
      <c r="H23" s="278"/>
      <c r="I23" s="277">
        <v>10000</v>
      </c>
      <c r="J23" s="173"/>
    </row>
    <row r="24" spans="1:10" x14ac:dyDescent="0.2">
      <c r="A24" s="274"/>
      <c r="B24" s="276"/>
      <c r="C24" s="276"/>
      <c r="D24" s="278"/>
      <c r="E24" s="278"/>
      <c r="F24" s="278"/>
      <c r="G24" s="278"/>
      <c r="H24" s="278"/>
      <c r="I24" s="278"/>
      <c r="J24" s="173"/>
    </row>
    <row r="25" spans="1:10" x14ac:dyDescent="0.2">
      <c r="A25" s="274"/>
      <c r="B25" s="276" t="s">
        <v>352</v>
      </c>
      <c r="C25" s="276">
        <v>562</v>
      </c>
      <c r="D25" s="278"/>
      <c r="E25" s="278"/>
      <c r="F25" s="278"/>
      <c r="G25" s="278"/>
      <c r="H25" s="277">
        <v>1500</v>
      </c>
      <c r="I25" s="278"/>
      <c r="J25" s="173"/>
    </row>
    <row r="26" spans="1:10" x14ac:dyDescent="0.2">
      <c r="A26" s="274"/>
      <c r="B26" s="276" t="s">
        <v>374</v>
      </c>
      <c r="C26" s="276">
        <v>378</v>
      </c>
      <c r="D26" s="278" t="s">
        <v>0</v>
      </c>
      <c r="E26" s="278"/>
      <c r="F26" s="278"/>
      <c r="G26" s="278"/>
      <c r="H26" s="278"/>
      <c r="I26" s="277">
        <v>1500</v>
      </c>
      <c r="J26" s="173"/>
    </row>
    <row r="27" spans="1:10" x14ac:dyDescent="0.2">
      <c r="A27" s="274"/>
      <c r="B27" s="276"/>
      <c r="C27" s="276"/>
      <c r="D27" s="276"/>
      <c r="E27" s="276"/>
      <c r="F27" s="276"/>
      <c r="G27" s="276"/>
      <c r="H27" s="276"/>
      <c r="I27" s="276"/>
      <c r="J27" s="173"/>
    </row>
    <row r="28" spans="1:10" x14ac:dyDescent="0.2">
      <c r="A28" s="274"/>
      <c r="B28" s="276" t="s">
        <v>353</v>
      </c>
      <c r="C28" s="276">
        <v>378</v>
      </c>
      <c r="D28" s="278" t="s">
        <v>0</v>
      </c>
      <c r="E28" s="278"/>
      <c r="F28" s="278"/>
      <c r="G28" s="278"/>
      <c r="H28" s="277">
        <v>1500</v>
      </c>
      <c r="I28" s="278"/>
      <c r="J28" s="173"/>
    </row>
    <row r="29" spans="1:10" x14ac:dyDescent="0.2">
      <c r="A29" s="274"/>
      <c r="B29" s="276"/>
      <c r="C29" s="276">
        <v>231</v>
      </c>
      <c r="D29" s="278" t="s">
        <v>346</v>
      </c>
      <c r="E29" s="278">
        <v>6310</v>
      </c>
      <c r="F29" s="278">
        <v>5141</v>
      </c>
      <c r="G29" s="278"/>
      <c r="H29" s="278"/>
      <c r="I29" s="277">
        <v>1500</v>
      </c>
      <c r="J29" s="173"/>
    </row>
    <row r="30" spans="1:10" x14ac:dyDescent="0.2">
      <c r="A30" s="286"/>
      <c r="B30" s="273"/>
      <c r="C30" s="273"/>
      <c r="D30" s="273"/>
      <c r="E30" s="273"/>
      <c r="F30" s="273"/>
      <c r="G30" s="273"/>
      <c r="H30" s="273"/>
      <c r="I30" s="273"/>
      <c r="J30" s="173"/>
    </row>
    <row r="31" spans="1:10" x14ac:dyDescent="0.2">
      <c r="A31" s="274" t="s">
        <v>354</v>
      </c>
      <c r="B31" s="275" t="s">
        <v>355</v>
      </c>
      <c r="C31" s="276"/>
      <c r="D31" s="276"/>
      <c r="E31" s="276"/>
      <c r="F31" s="276"/>
      <c r="G31" s="276"/>
      <c r="H31" s="276"/>
      <c r="I31" s="276"/>
      <c r="J31" s="173"/>
    </row>
    <row r="32" spans="1:10" x14ac:dyDescent="0.2">
      <c r="A32" s="274"/>
      <c r="B32" s="276" t="s">
        <v>356</v>
      </c>
      <c r="C32" s="276">
        <v>42</v>
      </c>
      <c r="D32" s="278" t="s">
        <v>0</v>
      </c>
      <c r="E32" s="278"/>
      <c r="F32" s="278"/>
      <c r="G32" s="278"/>
      <c r="H32" s="277">
        <v>100000</v>
      </c>
      <c r="I32" s="278"/>
      <c r="J32" s="173"/>
    </row>
    <row r="33" spans="1:10" x14ac:dyDescent="0.2">
      <c r="A33" s="279"/>
      <c r="B33" s="276"/>
      <c r="C33" s="276">
        <v>321</v>
      </c>
      <c r="D33" s="278" t="s">
        <v>346</v>
      </c>
      <c r="E33" s="276"/>
      <c r="F33" s="276"/>
      <c r="G33" s="276"/>
      <c r="H33" s="276"/>
      <c r="I33" s="277">
        <v>100000</v>
      </c>
      <c r="J33" s="173"/>
    </row>
    <row r="34" spans="1:10" x14ac:dyDescent="0.2">
      <c r="A34" s="279"/>
      <c r="B34" s="276"/>
      <c r="C34" s="276"/>
      <c r="D34" s="276"/>
      <c r="E34" s="276"/>
      <c r="F34" s="276"/>
      <c r="G34" s="276"/>
      <c r="H34" s="276"/>
      <c r="I34" s="276"/>
      <c r="J34" s="173"/>
    </row>
    <row r="35" spans="1:10" x14ac:dyDescent="0.2">
      <c r="A35" s="279"/>
      <c r="B35" s="276" t="s">
        <v>340</v>
      </c>
      <c r="C35" s="276">
        <v>321</v>
      </c>
      <c r="D35" s="278" t="s">
        <v>346</v>
      </c>
      <c r="E35" s="276"/>
      <c r="F35" s="276"/>
      <c r="G35" s="276"/>
      <c r="H35" s="277">
        <v>100000</v>
      </c>
      <c r="I35" s="276"/>
      <c r="J35" s="173"/>
    </row>
    <row r="36" spans="1:10" x14ac:dyDescent="0.2">
      <c r="A36" s="279"/>
      <c r="B36" s="276"/>
      <c r="C36" s="276">
        <v>451</v>
      </c>
      <c r="D36" s="280" t="s">
        <v>341</v>
      </c>
      <c r="E36" s="278" t="s">
        <v>342</v>
      </c>
      <c r="F36" s="278" t="s">
        <v>357</v>
      </c>
      <c r="G36" s="278"/>
      <c r="H36" s="278"/>
      <c r="I36" s="277">
        <v>100000</v>
      </c>
      <c r="J36" s="173"/>
    </row>
    <row r="37" spans="1:10" x14ac:dyDescent="0.2">
      <c r="A37" s="279"/>
      <c r="B37" s="276"/>
      <c r="C37" s="276"/>
      <c r="D37" s="278"/>
      <c r="E37" s="278"/>
      <c r="F37" s="278"/>
      <c r="G37" s="278"/>
      <c r="H37" s="278"/>
      <c r="I37" s="278"/>
      <c r="J37" s="173"/>
    </row>
    <row r="38" spans="1:10" x14ac:dyDescent="0.2">
      <c r="A38" s="281" t="s">
        <v>358</v>
      </c>
      <c r="B38" s="282" t="s">
        <v>359</v>
      </c>
      <c r="C38" s="283">
        <v>262</v>
      </c>
      <c r="D38" s="284" t="s">
        <v>0</v>
      </c>
      <c r="E38" s="283"/>
      <c r="F38" s="283"/>
      <c r="G38" s="283"/>
      <c r="H38" s="285">
        <v>10000</v>
      </c>
      <c r="I38" s="283"/>
      <c r="J38" s="173"/>
    </row>
    <row r="39" spans="1:10" x14ac:dyDescent="0.2">
      <c r="A39" s="281"/>
      <c r="B39" s="283"/>
      <c r="C39" s="283">
        <v>451</v>
      </c>
      <c r="D39" s="284" t="s">
        <v>346</v>
      </c>
      <c r="E39" s="284"/>
      <c r="F39" s="284"/>
      <c r="G39" s="284"/>
      <c r="H39" s="283"/>
      <c r="I39" s="285">
        <v>10000</v>
      </c>
      <c r="J39" s="173"/>
    </row>
    <row r="40" spans="1:10" x14ac:dyDescent="0.2">
      <c r="A40" s="281"/>
      <c r="B40" s="283" t="s">
        <v>360</v>
      </c>
      <c r="C40" s="283"/>
      <c r="D40" s="284"/>
      <c r="E40" s="284"/>
      <c r="F40" s="284"/>
      <c r="G40" s="284"/>
      <c r="H40" s="283"/>
      <c r="I40" s="283"/>
      <c r="J40" s="173"/>
    </row>
    <row r="41" spans="1:10" x14ac:dyDescent="0.2">
      <c r="A41" s="281"/>
      <c r="B41" s="283" t="s">
        <v>348</v>
      </c>
      <c r="C41" s="283">
        <v>231</v>
      </c>
      <c r="D41" s="284" t="s">
        <v>349</v>
      </c>
      <c r="E41" s="284"/>
      <c r="F41" s="284">
        <v>8123</v>
      </c>
      <c r="G41" s="284"/>
      <c r="H41" s="285">
        <v>10000</v>
      </c>
      <c r="I41" s="283"/>
      <c r="J41" s="173"/>
    </row>
    <row r="42" spans="1:10" x14ac:dyDescent="0.2">
      <c r="A42" s="281"/>
      <c r="B42" s="283"/>
      <c r="C42" s="283">
        <v>262</v>
      </c>
      <c r="D42" s="284" t="s">
        <v>0</v>
      </c>
      <c r="E42" s="284"/>
      <c r="F42" s="284"/>
      <c r="G42" s="284"/>
      <c r="H42" s="283"/>
      <c r="I42" s="285">
        <v>10000</v>
      </c>
      <c r="J42" s="173"/>
    </row>
    <row r="43" spans="1:10" x14ac:dyDescent="0.2">
      <c r="A43" s="281"/>
      <c r="B43" s="283" t="s">
        <v>361</v>
      </c>
      <c r="C43" s="283">
        <v>321</v>
      </c>
      <c r="D43" s="284" t="s">
        <v>346</v>
      </c>
      <c r="E43" s="284"/>
      <c r="F43" s="284"/>
      <c r="G43" s="284"/>
      <c r="H43" s="285">
        <v>10000</v>
      </c>
      <c r="I43" s="283"/>
      <c r="J43" s="173"/>
    </row>
    <row r="44" spans="1:10" x14ac:dyDescent="0.2">
      <c r="A44" s="281"/>
      <c r="B44" s="283"/>
      <c r="C44" s="283">
        <v>231</v>
      </c>
      <c r="D44" s="284" t="s">
        <v>349</v>
      </c>
      <c r="E44" s="284" t="s">
        <v>342</v>
      </c>
      <c r="F44" s="284" t="s">
        <v>357</v>
      </c>
      <c r="G44" s="284"/>
      <c r="H44" s="283"/>
      <c r="I44" s="285">
        <v>10000</v>
      </c>
      <c r="J44" s="173"/>
    </row>
    <row r="45" spans="1:10" x14ac:dyDescent="0.2">
      <c r="A45" s="274"/>
      <c r="B45" s="275"/>
      <c r="C45" s="276"/>
      <c r="D45" s="276"/>
      <c r="E45" s="276"/>
      <c r="F45" s="276"/>
      <c r="G45" s="276"/>
      <c r="H45" s="276"/>
      <c r="I45" s="276"/>
      <c r="J45" s="173"/>
    </row>
    <row r="46" spans="1:10" x14ac:dyDescent="0.2">
      <c r="A46" s="274"/>
      <c r="B46" s="276" t="s">
        <v>352</v>
      </c>
      <c r="C46" s="287" t="s">
        <v>373</v>
      </c>
      <c r="D46" s="278" t="s">
        <v>0</v>
      </c>
      <c r="E46" s="278"/>
      <c r="F46" s="278"/>
      <c r="G46" s="278"/>
      <c r="H46" s="277">
        <v>10000</v>
      </c>
      <c r="I46" s="278"/>
      <c r="J46" s="173"/>
    </row>
    <row r="47" spans="1:10" x14ac:dyDescent="0.2">
      <c r="A47" s="274"/>
      <c r="B47" s="275" t="s">
        <v>362</v>
      </c>
      <c r="C47" s="276">
        <v>378</v>
      </c>
      <c r="D47" s="278" t="s">
        <v>0</v>
      </c>
      <c r="E47" s="278"/>
      <c r="F47" s="278"/>
      <c r="G47" s="278"/>
      <c r="H47" s="278"/>
      <c r="I47" s="277">
        <v>10000</v>
      </c>
      <c r="J47" s="173"/>
    </row>
    <row r="48" spans="1:10" x14ac:dyDescent="0.2">
      <c r="A48" s="274"/>
      <c r="B48" s="275" t="s">
        <v>363</v>
      </c>
      <c r="C48" s="276"/>
      <c r="D48" s="276"/>
      <c r="E48" s="276"/>
      <c r="F48" s="276"/>
      <c r="G48" s="276"/>
      <c r="H48" s="276"/>
      <c r="I48" s="276"/>
      <c r="J48" s="173"/>
    </row>
    <row r="49" spans="1:10" x14ac:dyDescent="0.2">
      <c r="A49" s="274"/>
      <c r="B49" s="276" t="s">
        <v>364</v>
      </c>
      <c r="C49" s="276">
        <v>378</v>
      </c>
      <c r="D49" s="278" t="s">
        <v>0</v>
      </c>
      <c r="E49" s="278"/>
      <c r="F49" s="278"/>
      <c r="G49" s="278"/>
      <c r="H49" s="277">
        <v>10000</v>
      </c>
      <c r="I49" s="278"/>
      <c r="J49" s="173"/>
    </row>
    <row r="50" spans="1:10" x14ac:dyDescent="0.2">
      <c r="A50" s="274"/>
      <c r="B50" s="276"/>
      <c r="C50" s="276">
        <v>231</v>
      </c>
      <c r="D50" s="278" t="s">
        <v>0</v>
      </c>
      <c r="E50" s="278" t="s">
        <v>342</v>
      </c>
      <c r="F50" s="278">
        <v>6121</v>
      </c>
      <c r="G50" s="278"/>
      <c r="H50" s="278"/>
      <c r="I50" s="277">
        <v>10000</v>
      </c>
      <c r="J50" s="173"/>
    </row>
    <row r="51" spans="1:10" x14ac:dyDescent="0.2">
      <c r="A51" s="274"/>
      <c r="B51" s="276"/>
      <c r="C51" s="276"/>
      <c r="D51" s="278"/>
      <c r="E51" s="278"/>
      <c r="F51" s="278"/>
      <c r="G51" s="278"/>
      <c r="H51" s="278"/>
      <c r="I51" s="278"/>
      <c r="J51" s="173"/>
    </row>
    <row r="52" spans="1:10" x14ac:dyDescent="0.2">
      <c r="A52" s="274"/>
      <c r="B52" s="275" t="s">
        <v>365</v>
      </c>
      <c r="C52" s="276">
        <v>451</v>
      </c>
      <c r="D52" s="280" t="s">
        <v>341</v>
      </c>
      <c r="E52" s="278"/>
      <c r="F52" s="278"/>
      <c r="G52" s="278"/>
      <c r="H52" s="277">
        <v>100000</v>
      </c>
      <c r="I52" s="278"/>
      <c r="J52" s="173"/>
    </row>
    <row r="53" spans="1:10" x14ac:dyDescent="0.2">
      <c r="A53" s="274"/>
      <c r="B53" s="276" t="s">
        <v>366</v>
      </c>
      <c r="C53" s="276">
        <v>231</v>
      </c>
      <c r="D53" s="278" t="s">
        <v>0</v>
      </c>
      <c r="E53" s="278"/>
      <c r="F53" s="278">
        <v>8124</v>
      </c>
      <c r="G53" s="278"/>
      <c r="H53" s="278"/>
      <c r="I53" s="277">
        <v>100000</v>
      </c>
      <c r="J53" s="173"/>
    </row>
    <row r="54" spans="1:10" x14ac:dyDescent="0.2">
      <c r="A54" s="274"/>
      <c r="B54" s="276"/>
      <c r="C54" s="276"/>
      <c r="D54" s="278"/>
      <c r="E54" s="278"/>
      <c r="F54" s="278"/>
      <c r="G54" s="278"/>
      <c r="H54" s="278"/>
      <c r="I54" s="278"/>
      <c r="J54" s="173"/>
    </row>
    <row r="55" spans="1:10" x14ac:dyDescent="0.2">
      <c r="A55" s="286"/>
      <c r="B55" s="273"/>
      <c r="C55" s="273"/>
      <c r="D55" s="273"/>
      <c r="E55" s="273"/>
      <c r="F55" s="273"/>
      <c r="G55" s="273"/>
      <c r="H55" s="273"/>
      <c r="I55" s="273"/>
      <c r="J55" s="173"/>
    </row>
    <row r="56" spans="1:10" x14ac:dyDescent="0.2">
      <c r="A56" s="288"/>
      <c r="B56" s="410" t="s">
        <v>367</v>
      </c>
      <c r="C56" s="410"/>
      <c r="D56" s="410"/>
      <c r="E56" s="410"/>
      <c r="F56" s="410"/>
      <c r="G56" s="410"/>
      <c r="H56" s="410"/>
      <c r="I56" s="411"/>
      <c r="J56" s="173"/>
    </row>
    <row r="57" spans="1:10" x14ac:dyDescent="0.2">
      <c r="A57" s="289"/>
      <c r="B57" s="418" t="s">
        <v>368</v>
      </c>
      <c r="C57" s="418"/>
      <c r="D57" s="418"/>
      <c r="E57" s="418"/>
      <c r="F57" s="418"/>
      <c r="G57" s="418"/>
      <c r="H57" s="418"/>
      <c r="I57" s="419"/>
      <c r="J57" s="173"/>
    </row>
    <row r="58" spans="1:10" x14ac:dyDescent="0.2">
      <c r="A58" s="289"/>
      <c r="B58" s="418" t="s">
        <v>369</v>
      </c>
      <c r="C58" s="418"/>
      <c r="D58" s="418"/>
      <c r="E58" s="418"/>
      <c r="F58" s="418"/>
      <c r="G58" s="418"/>
      <c r="H58" s="418"/>
      <c r="I58" s="419"/>
      <c r="J58" s="173"/>
    </row>
    <row r="59" spans="1:10" x14ac:dyDescent="0.2">
      <c r="A59" s="289"/>
      <c r="B59" s="420"/>
      <c r="C59" s="420"/>
      <c r="D59" s="420"/>
      <c r="E59" s="420"/>
      <c r="F59" s="420"/>
      <c r="G59" s="420"/>
      <c r="H59" s="420"/>
      <c r="I59" s="421"/>
      <c r="J59" s="173"/>
    </row>
    <row r="60" spans="1:10" x14ac:dyDescent="0.2">
      <c r="A60" s="289"/>
      <c r="B60" s="418" t="s">
        <v>370</v>
      </c>
      <c r="C60" s="418"/>
      <c r="D60" s="418"/>
      <c r="E60" s="418"/>
      <c r="F60" s="418"/>
      <c r="G60" s="418"/>
      <c r="H60" s="418"/>
      <c r="I60" s="419"/>
      <c r="J60" s="173"/>
    </row>
    <row r="61" spans="1:10" x14ac:dyDescent="0.2">
      <c r="A61" s="290"/>
      <c r="B61" s="422" t="s">
        <v>371</v>
      </c>
      <c r="C61" s="422"/>
      <c r="D61" s="422"/>
      <c r="E61" s="422"/>
      <c r="F61" s="422"/>
      <c r="G61" s="422"/>
      <c r="H61" s="422"/>
      <c r="I61" s="423"/>
      <c r="J61" s="173"/>
    </row>
    <row r="63" spans="1:10" x14ac:dyDescent="0.2">
      <c r="B63" t="s">
        <v>571</v>
      </c>
    </row>
  </sheetData>
  <mergeCells count="18">
    <mergeCell ref="B57:I57"/>
    <mergeCell ref="B58:I58"/>
    <mergeCell ref="B59:I59"/>
    <mergeCell ref="B60:I60"/>
    <mergeCell ref="B61:I61"/>
    <mergeCell ref="B56:I56"/>
    <mergeCell ref="B5:I5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A3:I3"/>
    <mergeCell ref="B4:I4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6"/>
  <sheetViews>
    <sheetView workbookViewId="0">
      <selection activeCell="S17" sqref="S17"/>
    </sheetView>
  </sheetViews>
  <sheetFormatPr defaultRowHeight="12.75" x14ac:dyDescent="0.2"/>
  <sheetData>
    <row r="1" spans="1:11" ht="15.75" x14ac:dyDescent="0.2">
      <c r="A1" s="424" t="s">
        <v>372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11" ht="15.75" x14ac:dyDescent="0.2">
      <c r="A2" s="291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</row>
    <row r="7" spans="1:1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1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</row>
    <row r="19" spans="1:1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</row>
    <row r="20" spans="1:1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</row>
    <row r="21" spans="1:1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1:1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</row>
    <row r="24" spans="1:1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</row>
    <row r="25" spans="1:11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</row>
    <row r="26" spans="1:1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</row>
    <row r="27" spans="1:11" x14ac:dyDescent="0.2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8" spans="1:11" x14ac:dyDescent="0.2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</row>
    <row r="31" spans="1:11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</row>
    <row r="32" spans="1:11" x14ac:dyDescent="0.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</row>
    <row r="33" spans="1:1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</row>
    <row r="34" spans="1:1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5" spans="1:11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</row>
    <row r="36" spans="1:11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</row>
  </sheetData>
  <mergeCells count="1">
    <mergeCell ref="A1:J1"/>
  </mergeCells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Excel.Sheet.8" shapeId="24577" r:id="rId3">
          <objectPr defaultSize="0" autoPict="0" r:id="rId4">
            <anchor moveWithCells="1" sizeWithCells="1">
              <from>
                <xdr:col>0</xdr:col>
                <xdr:colOff>9525</xdr:colOff>
                <xdr:row>2</xdr:row>
                <xdr:rowOff>38100</xdr:rowOff>
              </from>
              <to>
                <xdr:col>10</xdr:col>
                <xdr:colOff>190500</xdr:colOff>
                <xdr:row>35</xdr:row>
                <xdr:rowOff>38100</xdr:rowOff>
              </to>
            </anchor>
          </objectPr>
        </oleObject>
      </mc:Choice>
      <mc:Fallback>
        <oleObject progId="Excel.Sheet.8" shapeId="24577" r:id="rId3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2"/>
  <sheetViews>
    <sheetView topLeftCell="A10" workbookViewId="0">
      <selection sqref="A1:A2"/>
    </sheetView>
  </sheetViews>
  <sheetFormatPr defaultRowHeight="12.75" x14ac:dyDescent="0.2"/>
  <cols>
    <col min="1" max="1" width="3.5703125" bestFit="1" customWidth="1"/>
    <col min="2" max="2" width="35.140625" bestFit="1" customWidth="1"/>
    <col min="3" max="3" width="4" bestFit="1" customWidth="1"/>
    <col min="4" max="4" width="5.28515625" customWidth="1"/>
    <col min="6" max="6" width="10.140625" bestFit="1" customWidth="1"/>
    <col min="8" max="9" width="9.140625" style="51"/>
  </cols>
  <sheetData>
    <row r="1" spans="1:9" x14ac:dyDescent="0.2">
      <c r="A1" s="413" t="s">
        <v>20</v>
      </c>
      <c r="B1" s="414" t="s">
        <v>1</v>
      </c>
      <c r="C1" s="415" t="s">
        <v>11</v>
      </c>
      <c r="D1" s="413" t="s">
        <v>10</v>
      </c>
      <c r="E1" s="413" t="s">
        <v>9</v>
      </c>
      <c r="F1" s="413" t="s">
        <v>8</v>
      </c>
      <c r="G1" s="413" t="s">
        <v>330</v>
      </c>
      <c r="H1" s="413" t="s">
        <v>7</v>
      </c>
      <c r="I1" s="413" t="s">
        <v>6</v>
      </c>
    </row>
    <row r="2" spans="1:9" x14ac:dyDescent="0.2">
      <c r="A2" s="413"/>
      <c r="B2" s="414"/>
      <c r="C2" s="415"/>
      <c r="D2" s="413"/>
      <c r="E2" s="413"/>
      <c r="F2" s="413"/>
      <c r="G2" s="413"/>
      <c r="H2" s="413"/>
      <c r="I2" s="413"/>
    </row>
    <row r="3" spans="1:9" ht="15.75" x14ac:dyDescent="0.2">
      <c r="A3" s="416" t="s">
        <v>481</v>
      </c>
      <c r="B3" s="416"/>
      <c r="C3" s="416"/>
      <c r="D3" s="416"/>
      <c r="E3" s="416"/>
      <c r="F3" s="416"/>
      <c r="G3" s="416"/>
      <c r="H3" s="416"/>
      <c r="I3" s="416"/>
    </row>
    <row r="4" spans="1:9" ht="39" customHeight="1" x14ac:dyDescent="0.2">
      <c r="A4" s="270"/>
      <c r="B4" s="425" t="s">
        <v>482</v>
      </c>
      <c r="C4" s="425"/>
      <c r="D4" s="425"/>
      <c r="E4" s="425"/>
      <c r="F4" s="425"/>
      <c r="G4" s="425"/>
      <c r="H4" s="425"/>
      <c r="I4" s="425"/>
    </row>
    <row r="5" spans="1:9" x14ac:dyDescent="0.2">
      <c r="A5" s="271"/>
      <c r="B5" s="272"/>
      <c r="C5" s="273"/>
      <c r="D5" s="273"/>
      <c r="E5" s="273"/>
      <c r="F5" s="273"/>
      <c r="G5" s="273"/>
      <c r="H5" s="286"/>
      <c r="I5" s="286"/>
    </row>
    <row r="6" spans="1:9" x14ac:dyDescent="0.2">
      <c r="A6" s="274" t="s">
        <v>76</v>
      </c>
      <c r="B6" s="275" t="s">
        <v>488</v>
      </c>
      <c r="C6" s="276">
        <v>262</v>
      </c>
      <c r="D6" s="276" t="s">
        <v>0</v>
      </c>
      <c r="E6" s="276"/>
      <c r="F6" s="276"/>
      <c r="G6" s="276"/>
      <c r="H6" s="274" t="s">
        <v>12</v>
      </c>
      <c r="I6" s="274"/>
    </row>
    <row r="7" spans="1:9" ht="24" x14ac:dyDescent="0.2">
      <c r="A7" s="274"/>
      <c r="B7" s="292" t="s">
        <v>498</v>
      </c>
      <c r="C7" s="274">
        <v>231</v>
      </c>
      <c r="D7" s="276" t="s">
        <v>0</v>
      </c>
      <c r="E7" s="276" t="s">
        <v>49</v>
      </c>
      <c r="F7" s="276" t="s">
        <v>489</v>
      </c>
      <c r="G7" s="276"/>
      <c r="H7" s="293"/>
      <c r="I7" s="274" t="s">
        <v>12</v>
      </c>
    </row>
    <row r="8" spans="1:9" x14ac:dyDescent="0.2">
      <c r="A8" s="274"/>
      <c r="B8" s="276"/>
      <c r="C8" s="276"/>
      <c r="D8" s="278"/>
      <c r="E8" s="276"/>
      <c r="F8" s="276"/>
      <c r="G8" s="276"/>
      <c r="H8" s="274"/>
      <c r="I8" s="293"/>
    </row>
    <row r="9" spans="1:9" x14ac:dyDescent="0.2">
      <c r="A9" s="274"/>
      <c r="B9" s="276" t="s">
        <v>490</v>
      </c>
      <c r="C9" s="276" t="s">
        <v>491</v>
      </c>
      <c r="D9" s="276"/>
      <c r="E9" s="276" t="s">
        <v>4</v>
      </c>
      <c r="F9" s="276" t="s">
        <v>4</v>
      </c>
      <c r="G9" s="276"/>
      <c r="H9" s="274" t="s">
        <v>12</v>
      </c>
      <c r="I9" s="274"/>
    </row>
    <row r="10" spans="1:9" x14ac:dyDescent="0.2">
      <c r="A10" s="274"/>
      <c r="B10" s="276"/>
      <c r="C10" s="276">
        <v>262</v>
      </c>
      <c r="D10" s="278" t="s">
        <v>0</v>
      </c>
      <c r="E10" s="278"/>
      <c r="F10" s="278"/>
      <c r="G10" s="278"/>
      <c r="H10" s="293"/>
      <c r="I10" s="274" t="s">
        <v>12</v>
      </c>
    </row>
    <row r="11" spans="1:9" x14ac:dyDescent="0.2">
      <c r="A11" s="279"/>
      <c r="B11" s="276"/>
      <c r="C11" s="276"/>
      <c r="D11" s="280"/>
      <c r="E11" s="278"/>
      <c r="F11" s="278"/>
      <c r="G11" s="278"/>
      <c r="H11" s="274"/>
      <c r="I11" s="293"/>
    </row>
    <row r="12" spans="1:9" ht="25.5" x14ac:dyDescent="0.2">
      <c r="A12" s="279" t="s">
        <v>3</v>
      </c>
      <c r="B12" s="294" t="s">
        <v>492</v>
      </c>
      <c r="C12" s="276" t="s">
        <v>491</v>
      </c>
      <c r="D12" s="276"/>
      <c r="E12" s="276" t="s">
        <v>4</v>
      </c>
      <c r="F12" s="276" t="s">
        <v>4</v>
      </c>
      <c r="G12" s="276"/>
      <c r="H12" s="274" t="s">
        <v>12</v>
      </c>
      <c r="I12" s="274"/>
    </row>
    <row r="13" spans="1:9" x14ac:dyDescent="0.2">
      <c r="A13" s="295"/>
      <c r="B13" s="296"/>
      <c r="C13" s="297">
        <v>662</v>
      </c>
      <c r="D13" s="298" t="s">
        <v>0</v>
      </c>
      <c r="E13" s="297"/>
      <c r="F13" s="297"/>
      <c r="G13" s="297"/>
      <c r="H13" s="299"/>
      <c r="I13" s="295" t="s">
        <v>12</v>
      </c>
    </row>
    <row r="14" spans="1:9" x14ac:dyDescent="0.2">
      <c r="A14" s="295"/>
      <c r="B14" s="297"/>
      <c r="C14" s="297"/>
      <c r="D14" s="298"/>
      <c r="E14" s="298"/>
      <c r="F14" s="298"/>
      <c r="G14" s="298"/>
      <c r="H14" s="295"/>
      <c r="I14" s="299"/>
    </row>
    <row r="15" spans="1:9" x14ac:dyDescent="0.2">
      <c r="A15" s="279" t="s">
        <v>2</v>
      </c>
      <c r="B15" s="276" t="s">
        <v>497</v>
      </c>
      <c r="C15" s="297">
        <v>262</v>
      </c>
      <c r="D15" s="298" t="s">
        <v>0</v>
      </c>
      <c r="E15" s="298"/>
      <c r="F15" s="298"/>
      <c r="G15" s="298"/>
      <c r="H15" s="299" t="s">
        <v>12</v>
      </c>
      <c r="I15" s="295"/>
    </row>
    <row r="16" spans="1:9" x14ac:dyDescent="0.2">
      <c r="A16" s="295"/>
      <c r="B16" s="297"/>
      <c r="C16" s="297" t="s">
        <v>491</v>
      </c>
      <c r="D16" s="298"/>
      <c r="E16" s="298"/>
      <c r="F16" s="298"/>
      <c r="G16" s="298"/>
      <c r="H16" s="295"/>
      <c r="I16" s="299" t="s">
        <v>12</v>
      </c>
    </row>
    <row r="17" spans="1:9" x14ac:dyDescent="0.2">
      <c r="A17" s="274"/>
      <c r="B17" s="276"/>
      <c r="C17" s="276"/>
      <c r="D17" s="276"/>
      <c r="E17" s="276"/>
      <c r="F17" s="276"/>
      <c r="G17" s="276"/>
      <c r="H17" s="274"/>
      <c r="I17" s="274"/>
    </row>
    <row r="18" spans="1:9" x14ac:dyDescent="0.2">
      <c r="A18" s="274" t="s">
        <v>236</v>
      </c>
      <c r="B18" s="275" t="s">
        <v>493</v>
      </c>
      <c r="C18" s="276"/>
      <c r="D18" s="280"/>
      <c r="E18" s="278"/>
      <c r="F18" s="278"/>
      <c r="G18" s="278"/>
      <c r="H18" s="293"/>
      <c r="I18" s="274"/>
    </row>
    <row r="19" spans="1:9" x14ac:dyDescent="0.2">
      <c r="A19" s="274"/>
      <c r="B19" s="276" t="s">
        <v>494</v>
      </c>
      <c r="C19" s="276">
        <v>231</v>
      </c>
      <c r="D19" s="278" t="s">
        <v>0</v>
      </c>
      <c r="E19" s="278" t="s">
        <v>49</v>
      </c>
      <c r="F19" s="278" t="s">
        <v>495</v>
      </c>
      <c r="G19" s="278"/>
      <c r="H19" s="274" t="s">
        <v>12</v>
      </c>
      <c r="I19" s="293"/>
    </row>
    <row r="20" spans="1:9" x14ac:dyDescent="0.2">
      <c r="A20" s="274"/>
      <c r="B20" s="276" t="s">
        <v>496</v>
      </c>
      <c r="C20" s="276">
        <v>231</v>
      </c>
      <c r="D20" s="278" t="s">
        <v>0</v>
      </c>
      <c r="E20" s="278">
        <v>6310</v>
      </c>
      <c r="F20" s="278">
        <v>2141</v>
      </c>
      <c r="G20" s="278"/>
      <c r="H20" s="274" t="s">
        <v>12</v>
      </c>
      <c r="I20" s="274"/>
    </row>
    <row r="21" spans="1:9" x14ac:dyDescent="0.2">
      <c r="A21" s="274"/>
      <c r="B21" s="276"/>
      <c r="C21" s="276">
        <v>262</v>
      </c>
      <c r="D21" s="278" t="s">
        <v>0</v>
      </c>
      <c r="E21" s="278"/>
      <c r="F21" s="278"/>
      <c r="G21" s="278"/>
      <c r="H21" s="293"/>
      <c r="I21" s="274" t="s">
        <v>12</v>
      </c>
    </row>
    <row r="22" spans="1:9" x14ac:dyDescent="0.2">
      <c r="A22" s="286"/>
      <c r="B22" s="273"/>
      <c r="C22" s="273"/>
      <c r="D22" s="273"/>
      <c r="E22" s="273"/>
      <c r="F22" s="273"/>
      <c r="G22" s="273"/>
      <c r="H22" s="286"/>
      <c r="I22" s="286"/>
    </row>
  </sheetData>
  <mergeCells count="11">
    <mergeCell ref="G1:G2"/>
    <mergeCell ref="H1:H2"/>
    <mergeCell ref="I1:I2"/>
    <mergeCell ref="A3:I3"/>
    <mergeCell ref="B4:I4"/>
    <mergeCell ref="A1:A2"/>
    <mergeCell ref="B1:B2"/>
    <mergeCell ref="C1:C2"/>
    <mergeCell ref="D1:D2"/>
    <mergeCell ref="E1:E2"/>
    <mergeCell ref="F1:F2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2:M53"/>
  <sheetViews>
    <sheetView tabSelected="1" topLeftCell="A26" workbookViewId="0">
      <selection activeCell="B36" sqref="B36"/>
    </sheetView>
  </sheetViews>
  <sheetFormatPr defaultRowHeight="15.75" x14ac:dyDescent="0.25"/>
  <cols>
    <col min="1" max="1" width="9.140625" style="176"/>
    <col min="2" max="2" width="50.85546875" style="266" bestFit="1" customWidth="1"/>
    <col min="3" max="6" width="9.140625" style="178"/>
    <col min="7" max="7" width="14.42578125" style="179" customWidth="1"/>
    <col min="8" max="8" width="11.42578125" style="180" customWidth="1"/>
    <col min="9" max="9" width="11.85546875" style="180" customWidth="1"/>
    <col min="10" max="10" width="17.42578125" style="180" bestFit="1" customWidth="1"/>
    <col min="11" max="11" width="16.5703125" style="180" bestFit="1" customWidth="1"/>
    <col min="12" max="12" width="28.28515625" style="174" bestFit="1" customWidth="1"/>
    <col min="13" max="13" width="15.5703125" style="175" customWidth="1"/>
    <col min="14" max="257" width="9.140625" style="175"/>
    <col min="258" max="258" width="50.85546875" style="175" bestFit="1" customWidth="1"/>
    <col min="259" max="262" width="9.140625" style="175"/>
    <col min="263" max="263" width="14.42578125" style="175" customWidth="1"/>
    <col min="264" max="264" width="11.42578125" style="175" customWidth="1"/>
    <col min="265" max="265" width="11.85546875" style="175" customWidth="1"/>
    <col min="266" max="266" width="17.42578125" style="175" bestFit="1" customWidth="1"/>
    <col min="267" max="267" width="16.5703125" style="175" bestFit="1" customWidth="1"/>
    <col min="268" max="268" width="28.28515625" style="175" bestFit="1" customWidth="1"/>
    <col min="269" max="269" width="15.5703125" style="175" customWidth="1"/>
    <col min="270" max="513" width="9.140625" style="175"/>
    <col min="514" max="514" width="50.85546875" style="175" bestFit="1" customWidth="1"/>
    <col min="515" max="518" width="9.140625" style="175"/>
    <col min="519" max="519" width="14.42578125" style="175" customWidth="1"/>
    <col min="520" max="520" width="11.42578125" style="175" customWidth="1"/>
    <col min="521" max="521" width="11.85546875" style="175" customWidth="1"/>
    <col min="522" max="522" width="17.42578125" style="175" bestFit="1" customWidth="1"/>
    <col min="523" max="523" width="16.5703125" style="175" bestFit="1" customWidth="1"/>
    <col min="524" max="524" width="28.28515625" style="175" bestFit="1" customWidth="1"/>
    <col min="525" max="525" width="15.5703125" style="175" customWidth="1"/>
    <col min="526" max="769" width="9.140625" style="175"/>
    <col min="770" max="770" width="50.85546875" style="175" bestFit="1" customWidth="1"/>
    <col min="771" max="774" width="9.140625" style="175"/>
    <col min="775" max="775" width="14.42578125" style="175" customWidth="1"/>
    <col min="776" max="776" width="11.42578125" style="175" customWidth="1"/>
    <col min="777" max="777" width="11.85546875" style="175" customWidth="1"/>
    <col min="778" max="778" width="17.42578125" style="175" bestFit="1" customWidth="1"/>
    <col min="779" max="779" width="16.5703125" style="175" bestFit="1" customWidth="1"/>
    <col min="780" max="780" width="28.28515625" style="175" bestFit="1" customWidth="1"/>
    <col min="781" max="781" width="15.5703125" style="175" customWidth="1"/>
    <col min="782" max="1025" width="9.140625" style="175"/>
    <col min="1026" max="1026" width="50.85546875" style="175" bestFit="1" customWidth="1"/>
    <col min="1027" max="1030" width="9.140625" style="175"/>
    <col min="1031" max="1031" width="14.42578125" style="175" customWidth="1"/>
    <col min="1032" max="1032" width="11.42578125" style="175" customWidth="1"/>
    <col min="1033" max="1033" width="11.85546875" style="175" customWidth="1"/>
    <col min="1034" max="1034" width="17.42578125" style="175" bestFit="1" customWidth="1"/>
    <col min="1035" max="1035" width="16.5703125" style="175" bestFit="1" customWidth="1"/>
    <col min="1036" max="1036" width="28.28515625" style="175" bestFit="1" customWidth="1"/>
    <col min="1037" max="1037" width="15.5703125" style="175" customWidth="1"/>
    <col min="1038" max="1281" width="9.140625" style="175"/>
    <col min="1282" max="1282" width="50.85546875" style="175" bestFit="1" customWidth="1"/>
    <col min="1283" max="1286" width="9.140625" style="175"/>
    <col min="1287" max="1287" width="14.42578125" style="175" customWidth="1"/>
    <col min="1288" max="1288" width="11.42578125" style="175" customWidth="1"/>
    <col min="1289" max="1289" width="11.85546875" style="175" customWidth="1"/>
    <col min="1290" max="1290" width="17.42578125" style="175" bestFit="1" customWidth="1"/>
    <col min="1291" max="1291" width="16.5703125" style="175" bestFit="1" customWidth="1"/>
    <col min="1292" max="1292" width="28.28515625" style="175" bestFit="1" customWidth="1"/>
    <col min="1293" max="1293" width="15.5703125" style="175" customWidth="1"/>
    <col min="1294" max="1537" width="9.140625" style="175"/>
    <col min="1538" max="1538" width="50.85546875" style="175" bestFit="1" customWidth="1"/>
    <col min="1539" max="1542" width="9.140625" style="175"/>
    <col min="1543" max="1543" width="14.42578125" style="175" customWidth="1"/>
    <col min="1544" max="1544" width="11.42578125" style="175" customWidth="1"/>
    <col min="1545" max="1545" width="11.85546875" style="175" customWidth="1"/>
    <col min="1546" max="1546" width="17.42578125" style="175" bestFit="1" customWidth="1"/>
    <col min="1547" max="1547" width="16.5703125" style="175" bestFit="1" customWidth="1"/>
    <col min="1548" max="1548" width="28.28515625" style="175" bestFit="1" customWidth="1"/>
    <col min="1549" max="1549" width="15.5703125" style="175" customWidth="1"/>
    <col min="1550" max="1793" width="9.140625" style="175"/>
    <col min="1794" max="1794" width="50.85546875" style="175" bestFit="1" customWidth="1"/>
    <col min="1795" max="1798" width="9.140625" style="175"/>
    <col min="1799" max="1799" width="14.42578125" style="175" customWidth="1"/>
    <col min="1800" max="1800" width="11.42578125" style="175" customWidth="1"/>
    <col min="1801" max="1801" width="11.85546875" style="175" customWidth="1"/>
    <col min="1802" max="1802" width="17.42578125" style="175" bestFit="1" customWidth="1"/>
    <col min="1803" max="1803" width="16.5703125" style="175" bestFit="1" customWidth="1"/>
    <col min="1804" max="1804" width="28.28515625" style="175" bestFit="1" customWidth="1"/>
    <col min="1805" max="1805" width="15.5703125" style="175" customWidth="1"/>
    <col min="1806" max="2049" width="9.140625" style="175"/>
    <col min="2050" max="2050" width="50.85546875" style="175" bestFit="1" customWidth="1"/>
    <col min="2051" max="2054" width="9.140625" style="175"/>
    <col min="2055" max="2055" width="14.42578125" style="175" customWidth="1"/>
    <col min="2056" max="2056" width="11.42578125" style="175" customWidth="1"/>
    <col min="2057" max="2057" width="11.85546875" style="175" customWidth="1"/>
    <col min="2058" max="2058" width="17.42578125" style="175" bestFit="1" customWidth="1"/>
    <col min="2059" max="2059" width="16.5703125" style="175" bestFit="1" customWidth="1"/>
    <col min="2060" max="2060" width="28.28515625" style="175" bestFit="1" customWidth="1"/>
    <col min="2061" max="2061" width="15.5703125" style="175" customWidth="1"/>
    <col min="2062" max="2305" width="9.140625" style="175"/>
    <col min="2306" max="2306" width="50.85546875" style="175" bestFit="1" customWidth="1"/>
    <col min="2307" max="2310" width="9.140625" style="175"/>
    <col min="2311" max="2311" width="14.42578125" style="175" customWidth="1"/>
    <col min="2312" max="2312" width="11.42578125" style="175" customWidth="1"/>
    <col min="2313" max="2313" width="11.85546875" style="175" customWidth="1"/>
    <col min="2314" max="2314" width="17.42578125" style="175" bestFit="1" customWidth="1"/>
    <col min="2315" max="2315" width="16.5703125" style="175" bestFit="1" customWidth="1"/>
    <col min="2316" max="2316" width="28.28515625" style="175" bestFit="1" customWidth="1"/>
    <col min="2317" max="2317" width="15.5703125" style="175" customWidth="1"/>
    <col min="2318" max="2561" width="9.140625" style="175"/>
    <col min="2562" max="2562" width="50.85546875" style="175" bestFit="1" customWidth="1"/>
    <col min="2563" max="2566" width="9.140625" style="175"/>
    <col min="2567" max="2567" width="14.42578125" style="175" customWidth="1"/>
    <col min="2568" max="2568" width="11.42578125" style="175" customWidth="1"/>
    <col min="2569" max="2569" width="11.85546875" style="175" customWidth="1"/>
    <col min="2570" max="2570" width="17.42578125" style="175" bestFit="1" customWidth="1"/>
    <col min="2571" max="2571" width="16.5703125" style="175" bestFit="1" customWidth="1"/>
    <col min="2572" max="2572" width="28.28515625" style="175" bestFit="1" customWidth="1"/>
    <col min="2573" max="2573" width="15.5703125" style="175" customWidth="1"/>
    <col min="2574" max="2817" width="9.140625" style="175"/>
    <col min="2818" max="2818" width="50.85546875" style="175" bestFit="1" customWidth="1"/>
    <col min="2819" max="2822" width="9.140625" style="175"/>
    <col min="2823" max="2823" width="14.42578125" style="175" customWidth="1"/>
    <col min="2824" max="2824" width="11.42578125" style="175" customWidth="1"/>
    <col min="2825" max="2825" width="11.85546875" style="175" customWidth="1"/>
    <col min="2826" max="2826" width="17.42578125" style="175" bestFit="1" customWidth="1"/>
    <col min="2827" max="2827" width="16.5703125" style="175" bestFit="1" customWidth="1"/>
    <col min="2828" max="2828" width="28.28515625" style="175" bestFit="1" customWidth="1"/>
    <col min="2829" max="2829" width="15.5703125" style="175" customWidth="1"/>
    <col min="2830" max="3073" width="9.140625" style="175"/>
    <col min="3074" max="3074" width="50.85546875" style="175" bestFit="1" customWidth="1"/>
    <col min="3075" max="3078" width="9.140625" style="175"/>
    <col min="3079" max="3079" width="14.42578125" style="175" customWidth="1"/>
    <col min="3080" max="3080" width="11.42578125" style="175" customWidth="1"/>
    <col min="3081" max="3081" width="11.85546875" style="175" customWidth="1"/>
    <col min="3082" max="3082" width="17.42578125" style="175" bestFit="1" customWidth="1"/>
    <col min="3083" max="3083" width="16.5703125" style="175" bestFit="1" customWidth="1"/>
    <col min="3084" max="3084" width="28.28515625" style="175" bestFit="1" customWidth="1"/>
    <col min="3085" max="3085" width="15.5703125" style="175" customWidth="1"/>
    <col min="3086" max="3329" width="9.140625" style="175"/>
    <col min="3330" max="3330" width="50.85546875" style="175" bestFit="1" customWidth="1"/>
    <col min="3331" max="3334" width="9.140625" style="175"/>
    <col min="3335" max="3335" width="14.42578125" style="175" customWidth="1"/>
    <col min="3336" max="3336" width="11.42578125" style="175" customWidth="1"/>
    <col min="3337" max="3337" width="11.85546875" style="175" customWidth="1"/>
    <col min="3338" max="3338" width="17.42578125" style="175" bestFit="1" customWidth="1"/>
    <col min="3339" max="3339" width="16.5703125" style="175" bestFit="1" customWidth="1"/>
    <col min="3340" max="3340" width="28.28515625" style="175" bestFit="1" customWidth="1"/>
    <col min="3341" max="3341" width="15.5703125" style="175" customWidth="1"/>
    <col min="3342" max="3585" width="9.140625" style="175"/>
    <col min="3586" max="3586" width="50.85546875" style="175" bestFit="1" customWidth="1"/>
    <col min="3587" max="3590" width="9.140625" style="175"/>
    <col min="3591" max="3591" width="14.42578125" style="175" customWidth="1"/>
    <col min="3592" max="3592" width="11.42578125" style="175" customWidth="1"/>
    <col min="3593" max="3593" width="11.85546875" style="175" customWidth="1"/>
    <col min="3594" max="3594" width="17.42578125" style="175" bestFit="1" customWidth="1"/>
    <col min="3595" max="3595" width="16.5703125" style="175" bestFit="1" customWidth="1"/>
    <col min="3596" max="3596" width="28.28515625" style="175" bestFit="1" customWidth="1"/>
    <col min="3597" max="3597" width="15.5703125" style="175" customWidth="1"/>
    <col min="3598" max="3841" width="9.140625" style="175"/>
    <col min="3842" max="3842" width="50.85546875" style="175" bestFit="1" customWidth="1"/>
    <col min="3843" max="3846" width="9.140625" style="175"/>
    <col min="3847" max="3847" width="14.42578125" style="175" customWidth="1"/>
    <col min="3848" max="3848" width="11.42578125" style="175" customWidth="1"/>
    <col min="3849" max="3849" width="11.85546875" style="175" customWidth="1"/>
    <col min="3850" max="3850" width="17.42578125" style="175" bestFit="1" customWidth="1"/>
    <col min="3851" max="3851" width="16.5703125" style="175" bestFit="1" customWidth="1"/>
    <col min="3852" max="3852" width="28.28515625" style="175" bestFit="1" customWidth="1"/>
    <col min="3853" max="3853" width="15.5703125" style="175" customWidth="1"/>
    <col min="3854" max="4097" width="9.140625" style="175"/>
    <col min="4098" max="4098" width="50.85546875" style="175" bestFit="1" customWidth="1"/>
    <col min="4099" max="4102" width="9.140625" style="175"/>
    <col min="4103" max="4103" width="14.42578125" style="175" customWidth="1"/>
    <col min="4104" max="4104" width="11.42578125" style="175" customWidth="1"/>
    <col min="4105" max="4105" width="11.85546875" style="175" customWidth="1"/>
    <col min="4106" max="4106" width="17.42578125" style="175" bestFit="1" customWidth="1"/>
    <col min="4107" max="4107" width="16.5703125" style="175" bestFit="1" customWidth="1"/>
    <col min="4108" max="4108" width="28.28515625" style="175" bestFit="1" customWidth="1"/>
    <col min="4109" max="4109" width="15.5703125" style="175" customWidth="1"/>
    <col min="4110" max="4353" width="9.140625" style="175"/>
    <col min="4354" max="4354" width="50.85546875" style="175" bestFit="1" customWidth="1"/>
    <col min="4355" max="4358" width="9.140625" style="175"/>
    <col min="4359" max="4359" width="14.42578125" style="175" customWidth="1"/>
    <col min="4360" max="4360" width="11.42578125" style="175" customWidth="1"/>
    <col min="4361" max="4361" width="11.85546875" style="175" customWidth="1"/>
    <col min="4362" max="4362" width="17.42578125" style="175" bestFit="1" customWidth="1"/>
    <col min="4363" max="4363" width="16.5703125" style="175" bestFit="1" customWidth="1"/>
    <col min="4364" max="4364" width="28.28515625" style="175" bestFit="1" customWidth="1"/>
    <col min="4365" max="4365" width="15.5703125" style="175" customWidth="1"/>
    <col min="4366" max="4609" width="9.140625" style="175"/>
    <col min="4610" max="4610" width="50.85546875" style="175" bestFit="1" customWidth="1"/>
    <col min="4611" max="4614" width="9.140625" style="175"/>
    <col min="4615" max="4615" width="14.42578125" style="175" customWidth="1"/>
    <col min="4616" max="4616" width="11.42578125" style="175" customWidth="1"/>
    <col min="4617" max="4617" width="11.85546875" style="175" customWidth="1"/>
    <col min="4618" max="4618" width="17.42578125" style="175" bestFit="1" customWidth="1"/>
    <col min="4619" max="4619" width="16.5703125" style="175" bestFit="1" customWidth="1"/>
    <col min="4620" max="4620" width="28.28515625" style="175" bestFit="1" customWidth="1"/>
    <col min="4621" max="4621" width="15.5703125" style="175" customWidth="1"/>
    <col min="4622" max="4865" width="9.140625" style="175"/>
    <col min="4866" max="4866" width="50.85546875" style="175" bestFit="1" customWidth="1"/>
    <col min="4867" max="4870" width="9.140625" style="175"/>
    <col min="4871" max="4871" width="14.42578125" style="175" customWidth="1"/>
    <col min="4872" max="4872" width="11.42578125" style="175" customWidth="1"/>
    <col min="4873" max="4873" width="11.85546875" style="175" customWidth="1"/>
    <col min="4874" max="4874" width="17.42578125" style="175" bestFit="1" customWidth="1"/>
    <col min="4875" max="4875" width="16.5703125" style="175" bestFit="1" customWidth="1"/>
    <col min="4876" max="4876" width="28.28515625" style="175" bestFit="1" customWidth="1"/>
    <col min="4877" max="4877" width="15.5703125" style="175" customWidth="1"/>
    <col min="4878" max="5121" width="9.140625" style="175"/>
    <col min="5122" max="5122" width="50.85546875" style="175" bestFit="1" customWidth="1"/>
    <col min="5123" max="5126" width="9.140625" style="175"/>
    <col min="5127" max="5127" width="14.42578125" style="175" customWidth="1"/>
    <col min="5128" max="5128" width="11.42578125" style="175" customWidth="1"/>
    <col min="5129" max="5129" width="11.85546875" style="175" customWidth="1"/>
    <col min="5130" max="5130" width="17.42578125" style="175" bestFit="1" customWidth="1"/>
    <col min="5131" max="5131" width="16.5703125" style="175" bestFit="1" customWidth="1"/>
    <col min="5132" max="5132" width="28.28515625" style="175" bestFit="1" customWidth="1"/>
    <col min="5133" max="5133" width="15.5703125" style="175" customWidth="1"/>
    <col min="5134" max="5377" width="9.140625" style="175"/>
    <col min="5378" max="5378" width="50.85546875" style="175" bestFit="1" customWidth="1"/>
    <col min="5379" max="5382" width="9.140625" style="175"/>
    <col min="5383" max="5383" width="14.42578125" style="175" customWidth="1"/>
    <col min="5384" max="5384" width="11.42578125" style="175" customWidth="1"/>
    <col min="5385" max="5385" width="11.85546875" style="175" customWidth="1"/>
    <col min="5386" max="5386" width="17.42578125" style="175" bestFit="1" customWidth="1"/>
    <col min="5387" max="5387" width="16.5703125" style="175" bestFit="1" customWidth="1"/>
    <col min="5388" max="5388" width="28.28515625" style="175" bestFit="1" customWidth="1"/>
    <col min="5389" max="5389" width="15.5703125" style="175" customWidth="1"/>
    <col min="5390" max="5633" width="9.140625" style="175"/>
    <col min="5634" max="5634" width="50.85546875" style="175" bestFit="1" customWidth="1"/>
    <col min="5635" max="5638" width="9.140625" style="175"/>
    <col min="5639" max="5639" width="14.42578125" style="175" customWidth="1"/>
    <col min="5640" max="5640" width="11.42578125" style="175" customWidth="1"/>
    <col min="5641" max="5641" width="11.85546875" style="175" customWidth="1"/>
    <col min="5642" max="5642" width="17.42578125" style="175" bestFit="1" customWidth="1"/>
    <col min="5643" max="5643" width="16.5703125" style="175" bestFit="1" customWidth="1"/>
    <col min="5644" max="5644" width="28.28515625" style="175" bestFit="1" customWidth="1"/>
    <col min="5645" max="5645" width="15.5703125" style="175" customWidth="1"/>
    <col min="5646" max="5889" width="9.140625" style="175"/>
    <col min="5890" max="5890" width="50.85546875" style="175" bestFit="1" customWidth="1"/>
    <col min="5891" max="5894" width="9.140625" style="175"/>
    <col min="5895" max="5895" width="14.42578125" style="175" customWidth="1"/>
    <col min="5896" max="5896" width="11.42578125" style="175" customWidth="1"/>
    <col min="5897" max="5897" width="11.85546875" style="175" customWidth="1"/>
    <col min="5898" max="5898" width="17.42578125" style="175" bestFit="1" customWidth="1"/>
    <col min="5899" max="5899" width="16.5703125" style="175" bestFit="1" customWidth="1"/>
    <col min="5900" max="5900" width="28.28515625" style="175" bestFit="1" customWidth="1"/>
    <col min="5901" max="5901" width="15.5703125" style="175" customWidth="1"/>
    <col min="5902" max="6145" width="9.140625" style="175"/>
    <col min="6146" max="6146" width="50.85546875" style="175" bestFit="1" customWidth="1"/>
    <col min="6147" max="6150" width="9.140625" style="175"/>
    <col min="6151" max="6151" width="14.42578125" style="175" customWidth="1"/>
    <col min="6152" max="6152" width="11.42578125" style="175" customWidth="1"/>
    <col min="6153" max="6153" width="11.85546875" style="175" customWidth="1"/>
    <col min="6154" max="6154" width="17.42578125" style="175" bestFit="1" customWidth="1"/>
    <col min="6155" max="6155" width="16.5703125" style="175" bestFit="1" customWidth="1"/>
    <col min="6156" max="6156" width="28.28515625" style="175" bestFit="1" customWidth="1"/>
    <col min="6157" max="6157" width="15.5703125" style="175" customWidth="1"/>
    <col min="6158" max="6401" width="9.140625" style="175"/>
    <col min="6402" max="6402" width="50.85546875" style="175" bestFit="1" customWidth="1"/>
    <col min="6403" max="6406" width="9.140625" style="175"/>
    <col min="6407" max="6407" width="14.42578125" style="175" customWidth="1"/>
    <col min="6408" max="6408" width="11.42578125" style="175" customWidth="1"/>
    <col min="6409" max="6409" width="11.85546875" style="175" customWidth="1"/>
    <col min="6410" max="6410" width="17.42578125" style="175" bestFit="1" customWidth="1"/>
    <col min="6411" max="6411" width="16.5703125" style="175" bestFit="1" customWidth="1"/>
    <col min="6412" max="6412" width="28.28515625" style="175" bestFit="1" customWidth="1"/>
    <col min="6413" max="6413" width="15.5703125" style="175" customWidth="1"/>
    <col min="6414" max="6657" width="9.140625" style="175"/>
    <col min="6658" max="6658" width="50.85546875" style="175" bestFit="1" customWidth="1"/>
    <col min="6659" max="6662" width="9.140625" style="175"/>
    <col min="6663" max="6663" width="14.42578125" style="175" customWidth="1"/>
    <col min="6664" max="6664" width="11.42578125" style="175" customWidth="1"/>
    <col min="6665" max="6665" width="11.85546875" style="175" customWidth="1"/>
    <col min="6666" max="6666" width="17.42578125" style="175" bestFit="1" customWidth="1"/>
    <col min="6667" max="6667" width="16.5703125" style="175" bestFit="1" customWidth="1"/>
    <col min="6668" max="6668" width="28.28515625" style="175" bestFit="1" customWidth="1"/>
    <col min="6669" max="6669" width="15.5703125" style="175" customWidth="1"/>
    <col min="6670" max="6913" width="9.140625" style="175"/>
    <col min="6914" max="6914" width="50.85546875" style="175" bestFit="1" customWidth="1"/>
    <col min="6915" max="6918" width="9.140625" style="175"/>
    <col min="6919" max="6919" width="14.42578125" style="175" customWidth="1"/>
    <col min="6920" max="6920" width="11.42578125" style="175" customWidth="1"/>
    <col min="6921" max="6921" width="11.85546875" style="175" customWidth="1"/>
    <col min="6922" max="6922" width="17.42578125" style="175" bestFit="1" customWidth="1"/>
    <col min="6923" max="6923" width="16.5703125" style="175" bestFit="1" customWidth="1"/>
    <col min="6924" max="6924" width="28.28515625" style="175" bestFit="1" customWidth="1"/>
    <col min="6925" max="6925" width="15.5703125" style="175" customWidth="1"/>
    <col min="6926" max="7169" width="9.140625" style="175"/>
    <col min="7170" max="7170" width="50.85546875" style="175" bestFit="1" customWidth="1"/>
    <col min="7171" max="7174" width="9.140625" style="175"/>
    <col min="7175" max="7175" width="14.42578125" style="175" customWidth="1"/>
    <col min="7176" max="7176" width="11.42578125" style="175" customWidth="1"/>
    <col min="7177" max="7177" width="11.85546875" style="175" customWidth="1"/>
    <col min="7178" max="7178" width="17.42578125" style="175" bestFit="1" customWidth="1"/>
    <col min="7179" max="7179" width="16.5703125" style="175" bestFit="1" customWidth="1"/>
    <col min="7180" max="7180" width="28.28515625" style="175" bestFit="1" customWidth="1"/>
    <col min="7181" max="7181" width="15.5703125" style="175" customWidth="1"/>
    <col min="7182" max="7425" width="9.140625" style="175"/>
    <col min="7426" max="7426" width="50.85546875" style="175" bestFit="1" customWidth="1"/>
    <col min="7427" max="7430" width="9.140625" style="175"/>
    <col min="7431" max="7431" width="14.42578125" style="175" customWidth="1"/>
    <col min="7432" max="7432" width="11.42578125" style="175" customWidth="1"/>
    <col min="7433" max="7433" width="11.85546875" style="175" customWidth="1"/>
    <col min="7434" max="7434" width="17.42578125" style="175" bestFit="1" customWidth="1"/>
    <col min="7435" max="7435" width="16.5703125" style="175" bestFit="1" customWidth="1"/>
    <col min="7436" max="7436" width="28.28515625" style="175" bestFit="1" customWidth="1"/>
    <col min="7437" max="7437" width="15.5703125" style="175" customWidth="1"/>
    <col min="7438" max="7681" width="9.140625" style="175"/>
    <col min="7682" max="7682" width="50.85546875" style="175" bestFit="1" customWidth="1"/>
    <col min="7683" max="7686" width="9.140625" style="175"/>
    <col min="7687" max="7687" width="14.42578125" style="175" customWidth="1"/>
    <col min="7688" max="7688" width="11.42578125" style="175" customWidth="1"/>
    <col min="7689" max="7689" width="11.85546875" style="175" customWidth="1"/>
    <col min="7690" max="7690" width="17.42578125" style="175" bestFit="1" customWidth="1"/>
    <col min="7691" max="7691" width="16.5703125" style="175" bestFit="1" customWidth="1"/>
    <col min="7692" max="7692" width="28.28515625" style="175" bestFit="1" customWidth="1"/>
    <col min="7693" max="7693" width="15.5703125" style="175" customWidth="1"/>
    <col min="7694" max="7937" width="9.140625" style="175"/>
    <col min="7938" max="7938" width="50.85546875" style="175" bestFit="1" customWidth="1"/>
    <col min="7939" max="7942" width="9.140625" style="175"/>
    <col min="7943" max="7943" width="14.42578125" style="175" customWidth="1"/>
    <col min="7944" max="7944" width="11.42578125" style="175" customWidth="1"/>
    <col min="7945" max="7945" width="11.85546875" style="175" customWidth="1"/>
    <col min="7946" max="7946" width="17.42578125" style="175" bestFit="1" customWidth="1"/>
    <col min="7947" max="7947" width="16.5703125" style="175" bestFit="1" customWidth="1"/>
    <col min="7948" max="7948" width="28.28515625" style="175" bestFit="1" customWidth="1"/>
    <col min="7949" max="7949" width="15.5703125" style="175" customWidth="1"/>
    <col min="7950" max="8193" width="9.140625" style="175"/>
    <col min="8194" max="8194" width="50.85546875" style="175" bestFit="1" customWidth="1"/>
    <col min="8195" max="8198" width="9.140625" style="175"/>
    <col min="8199" max="8199" width="14.42578125" style="175" customWidth="1"/>
    <col min="8200" max="8200" width="11.42578125" style="175" customWidth="1"/>
    <col min="8201" max="8201" width="11.85546875" style="175" customWidth="1"/>
    <col min="8202" max="8202" width="17.42578125" style="175" bestFit="1" customWidth="1"/>
    <col min="8203" max="8203" width="16.5703125" style="175" bestFit="1" customWidth="1"/>
    <col min="8204" max="8204" width="28.28515625" style="175" bestFit="1" customWidth="1"/>
    <col min="8205" max="8205" width="15.5703125" style="175" customWidth="1"/>
    <col min="8206" max="8449" width="9.140625" style="175"/>
    <col min="8450" max="8450" width="50.85546875" style="175" bestFit="1" customWidth="1"/>
    <col min="8451" max="8454" width="9.140625" style="175"/>
    <col min="8455" max="8455" width="14.42578125" style="175" customWidth="1"/>
    <col min="8456" max="8456" width="11.42578125" style="175" customWidth="1"/>
    <col min="8457" max="8457" width="11.85546875" style="175" customWidth="1"/>
    <col min="8458" max="8458" width="17.42578125" style="175" bestFit="1" customWidth="1"/>
    <col min="8459" max="8459" width="16.5703125" style="175" bestFit="1" customWidth="1"/>
    <col min="8460" max="8460" width="28.28515625" style="175" bestFit="1" customWidth="1"/>
    <col min="8461" max="8461" width="15.5703125" style="175" customWidth="1"/>
    <col min="8462" max="8705" width="9.140625" style="175"/>
    <col min="8706" max="8706" width="50.85546875" style="175" bestFit="1" customWidth="1"/>
    <col min="8707" max="8710" width="9.140625" style="175"/>
    <col min="8711" max="8711" width="14.42578125" style="175" customWidth="1"/>
    <col min="8712" max="8712" width="11.42578125" style="175" customWidth="1"/>
    <col min="8713" max="8713" width="11.85546875" style="175" customWidth="1"/>
    <col min="8714" max="8714" width="17.42578125" style="175" bestFit="1" customWidth="1"/>
    <col min="8715" max="8715" width="16.5703125" style="175" bestFit="1" customWidth="1"/>
    <col min="8716" max="8716" width="28.28515625" style="175" bestFit="1" customWidth="1"/>
    <col min="8717" max="8717" width="15.5703125" style="175" customWidth="1"/>
    <col min="8718" max="8961" width="9.140625" style="175"/>
    <col min="8962" max="8962" width="50.85546875" style="175" bestFit="1" customWidth="1"/>
    <col min="8963" max="8966" width="9.140625" style="175"/>
    <col min="8967" max="8967" width="14.42578125" style="175" customWidth="1"/>
    <col min="8968" max="8968" width="11.42578125" style="175" customWidth="1"/>
    <col min="8969" max="8969" width="11.85546875" style="175" customWidth="1"/>
    <col min="8970" max="8970" width="17.42578125" style="175" bestFit="1" customWidth="1"/>
    <col min="8971" max="8971" width="16.5703125" style="175" bestFit="1" customWidth="1"/>
    <col min="8972" max="8972" width="28.28515625" style="175" bestFit="1" customWidth="1"/>
    <col min="8973" max="8973" width="15.5703125" style="175" customWidth="1"/>
    <col min="8974" max="9217" width="9.140625" style="175"/>
    <col min="9218" max="9218" width="50.85546875" style="175" bestFit="1" customWidth="1"/>
    <col min="9219" max="9222" width="9.140625" style="175"/>
    <col min="9223" max="9223" width="14.42578125" style="175" customWidth="1"/>
    <col min="9224" max="9224" width="11.42578125" style="175" customWidth="1"/>
    <col min="9225" max="9225" width="11.85546875" style="175" customWidth="1"/>
    <col min="9226" max="9226" width="17.42578125" style="175" bestFit="1" customWidth="1"/>
    <col min="9227" max="9227" width="16.5703125" style="175" bestFit="1" customWidth="1"/>
    <col min="9228" max="9228" width="28.28515625" style="175" bestFit="1" customWidth="1"/>
    <col min="9229" max="9229" width="15.5703125" style="175" customWidth="1"/>
    <col min="9230" max="9473" width="9.140625" style="175"/>
    <col min="9474" max="9474" width="50.85546875" style="175" bestFit="1" customWidth="1"/>
    <col min="9475" max="9478" width="9.140625" style="175"/>
    <col min="9479" max="9479" width="14.42578125" style="175" customWidth="1"/>
    <col min="9480" max="9480" width="11.42578125" style="175" customWidth="1"/>
    <col min="9481" max="9481" width="11.85546875" style="175" customWidth="1"/>
    <col min="9482" max="9482" width="17.42578125" style="175" bestFit="1" customWidth="1"/>
    <col min="9483" max="9483" width="16.5703125" style="175" bestFit="1" customWidth="1"/>
    <col min="9484" max="9484" width="28.28515625" style="175" bestFit="1" customWidth="1"/>
    <col min="9485" max="9485" width="15.5703125" style="175" customWidth="1"/>
    <col min="9486" max="9729" width="9.140625" style="175"/>
    <col min="9730" max="9730" width="50.85546875" style="175" bestFit="1" customWidth="1"/>
    <col min="9731" max="9734" width="9.140625" style="175"/>
    <col min="9735" max="9735" width="14.42578125" style="175" customWidth="1"/>
    <col min="9736" max="9736" width="11.42578125" style="175" customWidth="1"/>
    <col min="9737" max="9737" width="11.85546875" style="175" customWidth="1"/>
    <col min="9738" max="9738" width="17.42578125" style="175" bestFit="1" customWidth="1"/>
    <col min="9739" max="9739" width="16.5703125" style="175" bestFit="1" customWidth="1"/>
    <col min="9740" max="9740" width="28.28515625" style="175" bestFit="1" customWidth="1"/>
    <col min="9741" max="9741" width="15.5703125" style="175" customWidth="1"/>
    <col min="9742" max="9985" width="9.140625" style="175"/>
    <col min="9986" max="9986" width="50.85546875" style="175" bestFit="1" customWidth="1"/>
    <col min="9987" max="9990" width="9.140625" style="175"/>
    <col min="9991" max="9991" width="14.42578125" style="175" customWidth="1"/>
    <col min="9992" max="9992" width="11.42578125" style="175" customWidth="1"/>
    <col min="9993" max="9993" width="11.85546875" style="175" customWidth="1"/>
    <col min="9994" max="9994" width="17.42578125" style="175" bestFit="1" customWidth="1"/>
    <col min="9995" max="9995" width="16.5703125" style="175" bestFit="1" customWidth="1"/>
    <col min="9996" max="9996" width="28.28515625" style="175" bestFit="1" customWidth="1"/>
    <col min="9997" max="9997" width="15.5703125" style="175" customWidth="1"/>
    <col min="9998" max="10241" width="9.140625" style="175"/>
    <col min="10242" max="10242" width="50.85546875" style="175" bestFit="1" customWidth="1"/>
    <col min="10243" max="10246" width="9.140625" style="175"/>
    <col min="10247" max="10247" width="14.42578125" style="175" customWidth="1"/>
    <col min="10248" max="10248" width="11.42578125" style="175" customWidth="1"/>
    <col min="10249" max="10249" width="11.85546875" style="175" customWidth="1"/>
    <col min="10250" max="10250" width="17.42578125" style="175" bestFit="1" customWidth="1"/>
    <col min="10251" max="10251" width="16.5703125" style="175" bestFit="1" customWidth="1"/>
    <col min="10252" max="10252" width="28.28515625" style="175" bestFit="1" customWidth="1"/>
    <col min="10253" max="10253" width="15.5703125" style="175" customWidth="1"/>
    <col min="10254" max="10497" width="9.140625" style="175"/>
    <col min="10498" max="10498" width="50.85546875" style="175" bestFit="1" customWidth="1"/>
    <col min="10499" max="10502" width="9.140625" style="175"/>
    <col min="10503" max="10503" width="14.42578125" style="175" customWidth="1"/>
    <col min="10504" max="10504" width="11.42578125" style="175" customWidth="1"/>
    <col min="10505" max="10505" width="11.85546875" style="175" customWidth="1"/>
    <col min="10506" max="10506" width="17.42578125" style="175" bestFit="1" customWidth="1"/>
    <col min="10507" max="10507" width="16.5703125" style="175" bestFit="1" customWidth="1"/>
    <col min="10508" max="10508" width="28.28515625" style="175" bestFit="1" customWidth="1"/>
    <col min="10509" max="10509" width="15.5703125" style="175" customWidth="1"/>
    <col min="10510" max="10753" width="9.140625" style="175"/>
    <col min="10754" max="10754" width="50.85546875" style="175" bestFit="1" customWidth="1"/>
    <col min="10755" max="10758" width="9.140625" style="175"/>
    <col min="10759" max="10759" width="14.42578125" style="175" customWidth="1"/>
    <col min="10760" max="10760" width="11.42578125" style="175" customWidth="1"/>
    <col min="10761" max="10761" width="11.85546875" style="175" customWidth="1"/>
    <col min="10762" max="10762" width="17.42578125" style="175" bestFit="1" customWidth="1"/>
    <col min="10763" max="10763" width="16.5703125" style="175" bestFit="1" customWidth="1"/>
    <col min="10764" max="10764" width="28.28515625" style="175" bestFit="1" customWidth="1"/>
    <col min="10765" max="10765" width="15.5703125" style="175" customWidth="1"/>
    <col min="10766" max="11009" width="9.140625" style="175"/>
    <col min="11010" max="11010" width="50.85546875" style="175" bestFit="1" customWidth="1"/>
    <col min="11011" max="11014" width="9.140625" style="175"/>
    <col min="11015" max="11015" width="14.42578125" style="175" customWidth="1"/>
    <col min="11016" max="11016" width="11.42578125" style="175" customWidth="1"/>
    <col min="11017" max="11017" width="11.85546875" style="175" customWidth="1"/>
    <col min="11018" max="11018" width="17.42578125" style="175" bestFit="1" customWidth="1"/>
    <col min="11019" max="11019" width="16.5703125" style="175" bestFit="1" customWidth="1"/>
    <col min="11020" max="11020" width="28.28515625" style="175" bestFit="1" customWidth="1"/>
    <col min="11021" max="11021" width="15.5703125" style="175" customWidth="1"/>
    <col min="11022" max="11265" width="9.140625" style="175"/>
    <col min="11266" max="11266" width="50.85546875" style="175" bestFit="1" customWidth="1"/>
    <col min="11267" max="11270" width="9.140625" style="175"/>
    <col min="11271" max="11271" width="14.42578125" style="175" customWidth="1"/>
    <col min="11272" max="11272" width="11.42578125" style="175" customWidth="1"/>
    <col min="11273" max="11273" width="11.85546875" style="175" customWidth="1"/>
    <col min="11274" max="11274" width="17.42578125" style="175" bestFit="1" customWidth="1"/>
    <col min="11275" max="11275" width="16.5703125" style="175" bestFit="1" customWidth="1"/>
    <col min="11276" max="11276" width="28.28515625" style="175" bestFit="1" customWidth="1"/>
    <col min="11277" max="11277" width="15.5703125" style="175" customWidth="1"/>
    <col min="11278" max="11521" width="9.140625" style="175"/>
    <col min="11522" max="11522" width="50.85546875" style="175" bestFit="1" customWidth="1"/>
    <col min="11523" max="11526" width="9.140625" style="175"/>
    <col min="11527" max="11527" width="14.42578125" style="175" customWidth="1"/>
    <col min="11528" max="11528" width="11.42578125" style="175" customWidth="1"/>
    <col min="11529" max="11529" width="11.85546875" style="175" customWidth="1"/>
    <col min="11530" max="11530" width="17.42578125" style="175" bestFit="1" customWidth="1"/>
    <col min="11531" max="11531" width="16.5703125" style="175" bestFit="1" customWidth="1"/>
    <col min="11532" max="11532" width="28.28515625" style="175" bestFit="1" customWidth="1"/>
    <col min="11533" max="11533" width="15.5703125" style="175" customWidth="1"/>
    <col min="11534" max="11777" width="9.140625" style="175"/>
    <col min="11778" max="11778" width="50.85546875" style="175" bestFit="1" customWidth="1"/>
    <col min="11779" max="11782" width="9.140625" style="175"/>
    <col min="11783" max="11783" width="14.42578125" style="175" customWidth="1"/>
    <col min="11784" max="11784" width="11.42578125" style="175" customWidth="1"/>
    <col min="11785" max="11785" width="11.85546875" style="175" customWidth="1"/>
    <col min="11786" max="11786" width="17.42578125" style="175" bestFit="1" customWidth="1"/>
    <col min="11787" max="11787" width="16.5703125" style="175" bestFit="1" customWidth="1"/>
    <col min="11788" max="11788" width="28.28515625" style="175" bestFit="1" customWidth="1"/>
    <col min="11789" max="11789" width="15.5703125" style="175" customWidth="1"/>
    <col min="11790" max="12033" width="9.140625" style="175"/>
    <col min="12034" max="12034" width="50.85546875" style="175" bestFit="1" customWidth="1"/>
    <col min="12035" max="12038" width="9.140625" style="175"/>
    <col min="12039" max="12039" width="14.42578125" style="175" customWidth="1"/>
    <col min="12040" max="12040" width="11.42578125" style="175" customWidth="1"/>
    <col min="12041" max="12041" width="11.85546875" style="175" customWidth="1"/>
    <col min="12042" max="12042" width="17.42578125" style="175" bestFit="1" customWidth="1"/>
    <col min="12043" max="12043" width="16.5703125" style="175" bestFit="1" customWidth="1"/>
    <col min="12044" max="12044" width="28.28515625" style="175" bestFit="1" customWidth="1"/>
    <col min="12045" max="12045" width="15.5703125" style="175" customWidth="1"/>
    <col min="12046" max="12289" width="9.140625" style="175"/>
    <col min="12290" max="12290" width="50.85546875" style="175" bestFit="1" customWidth="1"/>
    <col min="12291" max="12294" width="9.140625" style="175"/>
    <col min="12295" max="12295" width="14.42578125" style="175" customWidth="1"/>
    <col min="12296" max="12296" width="11.42578125" style="175" customWidth="1"/>
    <col min="12297" max="12297" width="11.85546875" style="175" customWidth="1"/>
    <col min="12298" max="12298" width="17.42578125" style="175" bestFit="1" customWidth="1"/>
    <col min="12299" max="12299" width="16.5703125" style="175" bestFit="1" customWidth="1"/>
    <col min="12300" max="12300" width="28.28515625" style="175" bestFit="1" customWidth="1"/>
    <col min="12301" max="12301" width="15.5703125" style="175" customWidth="1"/>
    <col min="12302" max="12545" width="9.140625" style="175"/>
    <col min="12546" max="12546" width="50.85546875" style="175" bestFit="1" customWidth="1"/>
    <col min="12547" max="12550" width="9.140625" style="175"/>
    <col min="12551" max="12551" width="14.42578125" style="175" customWidth="1"/>
    <col min="12552" max="12552" width="11.42578125" style="175" customWidth="1"/>
    <col min="12553" max="12553" width="11.85546875" style="175" customWidth="1"/>
    <col min="12554" max="12554" width="17.42578125" style="175" bestFit="1" customWidth="1"/>
    <col min="12555" max="12555" width="16.5703125" style="175" bestFit="1" customWidth="1"/>
    <col min="12556" max="12556" width="28.28515625" style="175" bestFit="1" customWidth="1"/>
    <col min="12557" max="12557" width="15.5703125" style="175" customWidth="1"/>
    <col min="12558" max="12801" width="9.140625" style="175"/>
    <col min="12802" max="12802" width="50.85546875" style="175" bestFit="1" customWidth="1"/>
    <col min="12803" max="12806" width="9.140625" style="175"/>
    <col min="12807" max="12807" width="14.42578125" style="175" customWidth="1"/>
    <col min="12808" max="12808" width="11.42578125" style="175" customWidth="1"/>
    <col min="12809" max="12809" width="11.85546875" style="175" customWidth="1"/>
    <col min="12810" max="12810" width="17.42578125" style="175" bestFit="1" customWidth="1"/>
    <col min="12811" max="12811" width="16.5703125" style="175" bestFit="1" customWidth="1"/>
    <col min="12812" max="12812" width="28.28515625" style="175" bestFit="1" customWidth="1"/>
    <col min="12813" max="12813" width="15.5703125" style="175" customWidth="1"/>
    <col min="12814" max="13057" width="9.140625" style="175"/>
    <col min="13058" max="13058" width="50.85546875" style="175" bestFit="1" customWidth="1"/>
    <col min="13059" max="13062" width="9.140625" style="175"/>
    <col min="13063" max="13063" width="14.42578125" style="175" customWidth="1"/>
    <col min="13064" max="13064" width="11.42578125" style="175" customWidth="1"/>
    <col min="13065" max="13065" width="11.85546875" style="175" customWidth="1"/>
    <col min="13066" max="13066" width="17.42578125" style="175" bestFit="1" customWidth="1"/>
    <col min="13067" max="13067" width="16.5703125" style="175" bestFit="1" customWidth="1"/>
    <col min="13068" max="13068" width="28.28515625" style="175" bestFit="1" customWidth="1"/>
    <col min="13069" max="13069" width="15.5703125" style="175" customWidth="1"/>
    <col min="13070" max="13313" width="9.140625" style="175"/>
    <col min="13314" max="13314" width="50.85546875" style="175" bestFit="1" customWidth="1"/>
    <col min="13315" max="13318" width="9.140625" style="175"/>
    <col min="13319" max="13319" width="14.42578125" style="175" customWidth="1"/>
    <col min="13320" max="13320" width="11.42578125" style="175" customWidth="1"/>
    <col min="13321" max="13321" width="11.85546875" style="175" customWidth="1"/>
    <col min="13322" max="13322" width="17.42578125" style="175" bestFit="1" customWidth="1"/>
    <col min="13323" max="13323" width="16.5703125" style="175" bestFit="1" customWidth="1"/>
    <col min="13324" max="13324" width="28.28515625" style="175" bestFit="1" customWidth="1"/>
    <col min="13325" max="13325" width="15.5703125" style="175" customWidth="1"/>
    <col min="13326" max="13569" width="9.140625" style="175"/>
    <col min="13570" max="13570" width="50.85546875" style="175" bestFit="1" customWidth="1"/>
    <col min="13571" max="13574" width="9.140625" style="175"/>
    <col min="13575" max="13575" width="14.42578125" style="175" customWidth="1"/>
    <col min="13576" max="13576" width="11.42578125" style="175" customWidth="1"/>
    <col min="13577" max="13577" width="11.85546875" style="175" customWidth="1"/>
    <col min="13578" max="13578" width="17.42578125" style="175" bestFit="1" customWidth="1"/>
    <col min="13579" max="13579" width="16.5703125" style="175" bestFit="1" customWidth="1"/>
    <col min="13580" max="13580" width="28.28515625" style="175" bestFit="1" customWidth="1"/>
    <col min="13581" max="13581" width="15.5703125" style="175" customWidth="1"/>
    <col min="13582" max="13825" width="9.140625" style="175"/>
    <col min="13826" max="13826" width="50.85546875" style="175" bestFit="1" customWidth="1"/>
    <col min="13827" max="13830" width="9.140625" style="175"/>
    <col min="13831" max="13831" width="14.42578125" style="175" customWidth="1"/>
    <col min="13832" max="13832" width="11.42578125" style="175" customWidth="1"/>
    <col min="13833" max="13833" width="11.85546875" style="175" customWidth="1"/>
    <col min="13834" max="13834" width="17.42578125" style="175" bestFit="1" customWidth="1"/>
    <col min="13835" max="13835" width="16.5703125" style="175" bestFit="1" customWidth="1"/>
    <col min="13836" max="13836" width="28.28515625" style="175" bestFit="1" customWidth="1"/>
    <col min="13837" max="13837" width="15.5703125" style="175" customWidth="1"/>
    <col min="13838" max="14081" width="9.140625" style="175"/>
    <col min="14082" max="14082" width="50.85546875" style="175" bestFit="1" customWidth="1"/>
    <col min="14083" max="14086" width="9.140625" style="175"/>
    <col min="14087" max="14087" width="14.42578125" style="175" customWidth="1"/>
    <col min="14088" max="14088" width="11.42578125" style="175" customWidth="1"/>
    <col min="14089" max="14089" width="11.85546875" style="175" customWidth="1"/>
    <col min="14090" max="14090" width="17.42578125" style="175" bestFit="1" customWidth="1"/>
    <col min="14091" max="14091" width="16.5703125" style="175" bestFit="1" customWidth="1"/>
    <col min="14092" max="14092" width="28.28515625" style="175" bestFit="1" customWidth="1"/>
    <col min="14093" max="14093" width="15.5703125" style="175" customWidth="1"/>
    <col min="14094" max="14337" width="9.140625" style="175"/>
    <col min="14338" max="14338" width="50.85546875" style="175" bestFit="1" customWidth="1"/>
    <col min="14339" max="14342" width="9.140625" style="175"/>
    <col min="14343" max="14343" width="14.42578125" style="175" customWidth="1"/>
    <col min="14344" max="14344" width="11.42578125" style="175" customWidth="1"/>
    <col min="14345" max="14345" width="11.85546875" style="175" customWidth="1"/>
    <col min="14346" max="14346" width="17.42578125" style="175" bestFit="1" customWidth="1"/>
    <col min="14347" max="14347" width="16.5703125" style="175" bestFit="1" customWidth="1"/>
    <col min="14348" max="14348" width="28.28515625" style="175" bestFit="1" customWidth="1"/>
    <col min="14349" max="14349" width="15.5703125" style="175" customWidth="1"/>
    <col min="14350" max="14593" width="9.140625" style="175"/>
    <col min="14594" max="14594" width="50.85546875" style="175" bestFit="1" customWidth="1"/>
    <col min="14595" max="14598" width="9.140625" style="175"/>
    <col min="14599" max="14599" width="14.42578125" style="175" customWidth="1"/>
    <col min="14600" max="14600" width="11.42578125" style="175" customWidth="1"/>
    <col min="14601" max="14601" width="11.85546875" style="175" customWidth="1"/>
    <col min="14602" max="14602" width="17.42578125" style="175" bestFit="1" customWidth="1"/>
    <col min="14603" max="14603" width="16.5703125" style="175" bestFit="1" customWidth="1"/>
    <col min="14604" max="14604" width="28.28515625" style="175" bestFit="1" customWidth="1"/>
    <col min="14605" max="14605" width="15.5703125" style="175" customWidth="1"/>
    <col min="14606" max="14849" width="9.140625" style="175"/>
    <col min="14850" max="14850" width="50.85546875" style="175" bestFit="1" customWidth="1"/>
    <col min="14851" max="14854" width="9.140625" style="175"/>
    <col min="14855" max="14855" width="14.42578125" style="175" customWidth="1"/>
    <col min="14856" max="14856" width="11.42578125" style="175" customWidth="1"/>
    <col min="14857" max="14857" width="11.85546875" style="175" customWidth="1"/>
    <col min="14858" max="14858" width="17.42578125" style="175" bestFit="1" customWidth="1"/>
    <col min="14859" max="14859" width="16.5703125" style="175" bestFit="1" customWidth="1"/>
    <col min="14860" max="14860" width="28.28515625" style="175" bestFit="1" customWidth="1"/>
    <col min="14861" max="14861" width="15.5703125" style="175" customWidth="1"/>
    <col min="14862" max="15105" width="9.140625" style="175"/>
    <col min="15106" max="15106" width="50.85546875" style="175" bestFit="1" customWidth="1"/>
    <col min="15107" max="15110" width="9.140625" style="175"/>
    <col min="15111" max="15111" width="14.42578125" style="175" customWidth="1"/>
    <col min="15112" max="15112" width="11.42578125" style="175" customWidth="1"/>
    <col min="15113" max="15113" width="11.85546875" style="175" customWidth="1"/>
    <col min="15114" max="15114" width="17.42578125" style="175" bestFit="1" customWidth="1"/>
    <col min="15115" max="15115" width="16.5703125" style="175" bestFit="1" customWidth="1"/>
    <col min="15116" max="15116" width="28.28515625" style="175" bestFit="1" customWidth="1"/>
    <col min="15117" max="15117" width="15.5703125" style="175" customWidth="1"/>
    <col min="15118" max="15361" width="9.140625" style="175"/>
    <col min="15362" max="15362" width="50.85546875" style="175" bestFit="1" customWidth="1"/>
    <col min="15363" max="15366" width="9.140625" style="175"/>
    <col min="15367" max="15367" width="14.42578125" style="175" customWidth="1"/>
    <col min="15368" max="15368" width="11.42578125" style="175" customWidth="1"/>
    <col min="15369" max="15369" width="11.85546875" style="175" customWidth="1"/>
    <col min="15370" max="15370" width="17.42578125" style="175" bestFit="1" customWidth="1"/>
    <col min="15371" max="15371" width="16.5703125" style="175" bestFit="1" customWidth="1"/>
    <col min="15372" max="15372" width="28.28515625" style="175" bestFit="1" customWidth="1"/>
    <col min="15373" max="15373" width="15.5703125" style="175" customWidth="1"/>
    <col min="15374" max="15617" width="9.140625" style="175"/>
    <col min="15618" max="15618" width="50.85546875" style="175" bestFit="1" customWidth="1"/>
    <col min="15619" max="15622" width="9.140625" style="175"/>
    <col min="15623" max="15623" width="14.42578125" style="175" customWidth="1"/>
    <col min="15624" max="15624" width="11.42578125" style="175" customWidth="1"/>
    <col min="15625" max="15625" width="11.85546875" style="175" customWidth="1"/>
    <col min="15626" max="15626" width="17.42578125" style="175" bestFit="1" customWidth="1"/>
    <col min="15627" max="15627" width="16.5703125" style="175" bestFit="1" customWidth="1"/>
    <col min="15628" max="15628" width="28.28515625" style="175" bestFit="1" customWidth="1"/>
    <col min="15629" max="15629" width="15.5703125" style="175" customWidth="1"/>
    <col min="15630" max="15873" width="9.140625" style="175"/>
    <col min="15874" max="15874" width="50.85546875" style="175" bestFit="1" customWidth="1"/>
    <col min="15875" max="15878" width="9.140625" style="175"/>
    <col min="15879" max="15879" width="14.42578125" style="175" customWidth="1"/>
    <col min="15880" max="15880" width="11.42578125" style="175" customWidth="1"/>
    <col min="15881" max="15881" width="11.85546875" style="175" customWidth="1"/>
    <col min="15882" max="15882" width="17.42578125" style="175" bestFit="1" customWidth="1"/>
    <col min="15883" max="15883" width="16.5703125" style="175" bestFit="1" customWidth="1"/>
    <col min="15884" max="15884" width="28.28515625" style="175" bestFit="1" customWidth="1"/>
    <col min="15885" max="15885" width="15.5703125" style="175" customWidth="1"/>
    <col min="15886" max="16129" width="9.140625" style="175"/>
    <col min="16130" max="16130" width="50.85546875" style="175" bestFit="1" customWidth="1"/>
    <col min="16131" max="16134" width="9.140625" style="175"/>
    <col min="16135" max="16135" width="14.42578125" style="175" customWidth="1"/>
    <col min="16136" max="16136" width="11.42578125" style="175" customWidth="1"/>
    <col min="16137" max="16137" width="11.85546875" style="175" customWidth="1"/>
    <col min="16138" max="16138" width="17.42578125" style="175" bestFit="1" customWidth="1"/>
    <col min="16139" max="16139" width="16.5703125" style="175" bestFit="1" customWidth="1"/>
    <col min="16140" max="16140" width="28.28515625" style="175" bestFit="1" customWidth="1"/>
    <col min="16141" max="16141" width="15.5703125" style="175" customWidth="1"/>
    <col min="16142" max="16384" width="9.140625" style="175"/>
  </cols>
  <sheetData>
    <row r="2" spans="1:13" ht="15.75" customHeight="1" x14ac:dyDescent="0.3">
      <c r="A2" s="426" t="s">
        <v>572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</row>
    <row r="3" spans="1:13" ht="18.75" x14ac:dyDescent="0.3">
      <c r="B3" s="177"/>
      <c r="L3" s="174" t="s">
        <v>375</v>
      </c>
      <c r="M3" s="181"/>
    </row>
    <row r="4" spans="1:13" x14ac:dyDescent="0.25">
      <c r="A4" s="427" t="s">
        <v>376</v>
      </c>
      <c r="B4" s="429" t="s">
        <v>377</v>
      </c>
      <c r="C4" s="431" t="s">
        <v>7</v>
      </c>
      <c r="D4" s="431" t="s">
        <v>6</v>
      </c>
      <c r="E4" s="433" t="s">
        <v>189</v>
      </c>
      <c r="F4" s="434"/>
      <c r="G4" s="435" t="s">
        <v>378</v>
      </c>
      <c r="H4" s="437" t="s">
        <v>379</v>
      </c>
      <c r="I4" s="437"/>
      <c r="J4" s="437"/>
      <c r="K4" s="437"/>
      <c r="M4" s="182"/>
    </row>
    <row r="5" spans="1:13" ht="16.5" thickBot="1" x14ac:dyDescent="0.3">
      <c r="A5" s="428"/>
      <c r="B5" s="430"/>
      <c r="C5" s="432"/>
      <c r="D5" s="432"/>
      <c r="E5" s="183" t="s">
        <v>380</v>
      </c>
      <c r="F5" s="183" t="s">
        <v>381</v>
      </c>
      <c r="G5" s="436"/>
      <c r="H5" s="184" t="s">
        <v>382</v>
      </c>
      <c r="I5" s="185" t="s">
        <v>383</v>
      </c>
      <c r="J5" s="184" t="s">
        <v>384</v>
      </c>
      <c r="K5" s="184" t="s">
        <v>385</v>
      </c>
      <c r="M5" s="182"/>
    </row>
    <row r="6" spans="1:13" x14ac:dyDescent="0.25">
      <c r="A6" s="186" t="s">
        <v>332</v>
      </c>
      <c r="B6" s="187" t="s">
        <v>386</v>
      </c>
      <c r="C6" s="188"/>
      <c r="D6" s="188"/>
      <c r="E6" s="188"/>
      <c r="F6" s="188"/>
      <c r="G6" s="189"/>
      <c r="H6" s="190"/>
      <c r="I6" s="190"/>
      <c r="J6" s="190"/>
      <c r="K6" s="190"/>
      <c r="M6" s="182"/>
    </row>
    <row r="7" spans="1:13" ht="51.75" x14ac:dyDescent="0.25">
      <c r="A7" s="191" t="s">
        <v>76</v>
      </c>
      <c r="B7" s="192" t="s">
        <v>387</v>
      </c>
      <c r="C7" s="193"/>
      <c r="D7" s="193" t="s">
        <v>388</v>
      </c>
      <c r="E7" s="193" t="s">
        <v>389</v>
      </c>
      <c r="F7" s="193" t="s">
        <v>390</v>
      </c>
      <c r="G7" s="194">
        <v>3000000</v>
      </c>
      <c r="H7" s="195" t="s">
        <v>12</v>
      </c>
      <c r="I7" s="196" t="s">
        <v>391</v>
      </c>
      <c r="J7" s="195" t="s">
        <v>12</v>
      </c>
      <c r="K7" s="197" t="s">
        <v>392</v>
      </c>
      <c r="L7" s="198" t="s">
        <v>393</v>
      </c>
      <c r="M7" s="182"/>
    </row>
    <row r="8" spans="1:13" ht="26.25" thickBot="1" x14ac:dyDescent="0.3">
      <c r="A8" s="199"/>
      <c r="B8" s="200" t="s">
        <v>394</v>
      </c>
      <c r="C8" s="201" t="s">
        <v>395</v>
      </c>
      <c r="D8" s="201"/>
      <c r="E8" s="201"/>
      <c r="F8" s="201" t="s">
        <v>396</v>
      </c>
      <c r="G8" s="202">
        <v>3000000</v>
      </c>
      <c r="H8" s="201" t="s">
        <v>12</v>
      </c>
      <c r="I8" s="203" t="s">
        <v>397</v>
      </c>
      <c r="J8" s="201" t="s">
        <v>12</v>
      </c>
      <c r="K8" s="204" t="s">
        <v>398</v>
      </c>
    </row>
    <row r="9" spans="1:13" x14ac:dyDescent="0.25">
      <c r="A9" s="186" t="s">
        <v>334</v>
      </c>
      <c r="B9" s="187" t="s">
        <v>399</v>
      </c>
      <c r="C9" s="205"/>
      <c r="D9" s="205"/>
      <c r="E9" s="205"/>
      <c r="F9" s="205"/>
      <c r="G9" s="206"/>
      <c r="H9" s="207"/>
      <c r="I9" s="207"/>
      <c r="J9" s="207"/>
      <c r="K9" s="207"/>
    </row>
    <row r="10" spans="1:13" s="214" customFormat="1" ht="31.5" x14ac:dyDescent="0.2">
      <c r="A10" s="208" t="s">
        <v>5</v>
      </c>
      <c r="B10" s="209" t="s">
        <v>400</v>
      </c>
      <c r="C10" s="210" t="s">
        <v>401</v>
      </c>
      <c r="D10" s="195"/>
      <c r="E10" s="195"/>
      <c r="F10" s="195"/>
      <c r="G10" s="211">
        <v>600000</v>
      </c>
      <c r="H10" s="195" t="s">
        <v>402</v>
      </c>
      <c r="I10" s="195" t="s">
        <v>397</v>
      </c>
      <c r="J10" s="195" t="s">
        <v>12</v>
      </c>
      <c r="K10" s="212" t="s">
        <v>403</v>
      </c>
      <c r="L10" s="213" t="s">
        <v>404</v>
      </c>
    </row>
    <row r="11" spans="1:13" s="214" customFormat="1" ht="38.25" x14ac:dyDescent="0.2">
      <c r="A11" s="215"/>
      <c r="B11" s="216" t="s">
        <v>405</v>
      </c>
      <c r="C11" s="217"/>
      <c r="D11" s="217"/>
      <c r="E11" s="217"/>
      <c r="F11" s="217"/>
      <c r="G11" s="218"/>
      <c r="H11" s="217"/>
      <c r="I11" s="217"/>
      <c r="J11" s="217"/>
      <c r="K11" s="212"/>
      <c r="L11" s="213"/>
      <c r="M11" s="219"/>
    </row>
    <row r="12" spans="1:13" ht="18" customHeight="1" thickBot="1" x14ac:dyDescent="0.3">
      <c r="A12" s="220"/>
      <c r="B12" s="221" t="s">
        <v>406</v>
      </c>
      <c r="C12" s="222"/>
      <c r="D12" s="222" t="s">
        <v>407</v>
      </c>
      <c r="E12" s="222"/>
      <c r="F12" s="222" t="s">
        <v>408</v>
      </c>
      <c r="G12" s="223">
        <v>600000</v>
      </c>
      <c r="H12" s="224" t="s">
        <v>12</v>
      </c>
      <c r="I12" s="224" t="s">
        <v>391</v>
      </c>
      <c r="J12" s="224" t="s">
        <v>12</v>
      </c>
      <c r="K12" s="225" t="s">
        <v>409</v>
      </c>
      <c r="L12" s="226"/>
    </row>
    <row r="13" spans="1:13" ht="16.5" thickTop="1" x14ac:dyDescent="0.25">
      <c r="A13" s="227" t="s">
        <v>77</v>
      </c>
      <c r="B13" s="228" t="s">
        <v>410</v>
      </c>
      <c r="C13" s="229" t="s">
        <v>411</v>
      </c>
      <c r="D13" s="229"/>
      <c r="E13" s="229"/>
      <c r="F13" s="229"/>
      <c r="G13" s="230">
        <v>2000000</v>
      </c>
      <c r="H13" s="231" t="s">
        <v>412</v>
      </c>
      <c r="I13" s="231" t="s">
        <v>397</v>
      </c>
      <c r="J13" s="231" t="s">
        <v>12</v>
      </c>
      <c r="K13" s="232" t="s">
        <v>413</v>
      </c>
      <c r="L13" s="226" t="s">
        <v>414</v>
      </c>
    </row>
    <row r="14" spans="1:13" ht="16.5" thickBot="1" x14ac:dyDescent="0.3">
      <c r="A14" s="220"/>
      <c r="B14" s="233"/>
      <c r="C14" s="234"/>
      <c r="D14" s="222" t="s">
        <v>407</v>
      </c>
      <c r="E14" s="222"/>
      <c r="F14" s="222" t="s">
        <v>408</v>
      </c>
      <c r="G14" s="223">
        <v>2000000</v>
      </c>
      <c r="H14" s="224" t="s">
        <v>12</v>
      </c>
      <c r="I14" s="224" t="s">
        <v>391</v>
      </c>
      <c r="J14" s="224" t="s">
        <v>12</v>
      </c>
      <c r="K14" s="195"/>
      <c r="L14" s="226"/>
    </row>
    <row r="15" spans="1:13" ht="16.5" thickTop="1" x14ac:dyDescent="0.25">
      <c r="A15" s="235" t="s">
        <v>68</v>
      </c>
      <c r="B15" s="236" t="s">
        <v>415</v>
      </c>
      <c r="C15" s="237" t="s">
        <v>401</v>
      </c>
      <c r="D15" s="205"/>
      <c r="E15" s="205"/>
      <c r="F15" s="205"/>
      <c r="G15" s="238">
        <v>113000</v>
      </c>
      <c r="H15" s="207" t="s">
        <v>416</v>
      </c>
      <c r="I15" s="207" t="s">
        <v>397</v>
      </c>
      <c r="J15" s="207" t="s">
        <v>12</v>
      </c>
      <c r="K15" s="239" t="s">
        <v>417</v>
      </c>
      <c r="L15" s="226" t="s">
        <v>418</v>
      </c>
    </row>
    <row r="16" spans="1:13" ht="18" customHeight="1" thickBot="1" x14ac:dyDescent="0.3">
      <c r="A16" s="220"/>
      <c r="B16" s="221" t="s">
        <v>419</v>
      </c>
      <c r="C16" s="234"/>
      <c r="D16" s="222" t="s">
        <v>407</v>
      </c>
      <c r="E16" s="222"/>
      <c r="F16" s="222" t="s">
        <v>408</v>
      </c>
      <c r="G16" s="223">
        <v>113000</v>
      </c>
      <c r="H16" s="224" t="s">
        <v>12</v>
      </c>
      <c r="I16" s="224" t="s">
        <v>391</v>
      </c>
      <c r="J16" s="224" t="s">
        <v>12</v>
      </c>
      <c r="K16" s="224" t="s">
        <v>409</v>
      </c>
    </row>
    <row r="17" spans="1:13" ht="16.5" thickTop="1" x14ac:dyDescent="0.25">
      <c r="A17" s="227" t="s">
        <v>236</v>
      </c>
      <c r="B17" s="228" t="s">
        <v>420</v>
      </c>
      <c r="C17" s="229" t="s">
        <v>421</v>
      </c>
      <c r="D17" s="229"/>
      <c r="E17" s="229"/>
      <c r="F17" s="229"/>
      <c r="G17" s="230">
        <f>713000*0.035</f>
        <v>24955.000000000004</v>
      </c>
      <c r="H17" s="231" t="s">
        <v>422</v>
      </c>
      <c r="I17" s="231" t="s">
        <v>423</v>
      </c>
      <c r="J17" s="231" t="s">
        <v>12</v>
      </c>
      <c r="K17" s="240" t="s">
        <v>417</v>
      </c>
    </row>
    <row r="18" spans="1:13" ht="16.5" thickBot="1" x14ac:dyDescent="0.3">
      <c r="A18" s="220"/>
      <c r="B18" s="233"/>
      <c r="C18" s="234"/>
      <c r="D18" s="222" t="s">
        <v>424</v>
      </c>
      <c r="E18" s="222"/>
      <c r="F18" s="222"/>
      <c r="G18" s="223">
        <v>24955</v>
      </c>
      <c r="H18" s="224" t="s">
        <v>12</v>
      </c>
      <c r="I18" s="224" t="s">
        <v>12</v>
      </c>
      <c r="J18" s="241" t="s">
        <v>417</v>
      </c>
      <c r="K18" s="242" t="s">
        <v>12</v>
      </c>
    </row>
    <row r="19" spans="1:13" ht="16.5" thickTop="1" x14ac:dyDescent="0.25">
      <c r="A19" s="227" t="s">
        <v>425</v>
      </c>
      <c r="B19" s="228" t="s">
        <v>426</v>
      </c>
      <c r="C19" s="229" t="s">
        <v>421</v>
      </c>
      <c r="D19" s="229"/>
      <c r="E19" s="229"/>
      <c r="F19" s="229"/>
      <c r="G19" s="230">
        <f>2000000*0.0349</f>
        <v>69800</v>
      </c>
      <c r="H19" s="231" t="s">
        <v>12</v>
      </c>
      <c r="I19" s="231" t="s">
        <v>12</v>
      </c>
      <c r="J19" s="231" t="s">
        <v>12</v>
      </c>
      <c r="K19" s="243" t="s">
        <v>12</v>
      </c>
    </row>
    <row r="20" spans="1:13" ht="16.5" thickBot="1" x14ac:dyDescent="0.3">
      <c r="A20" s="220"/>
      <c r="B20" s="233"/>
      <c r="C20" s="234"/>
      <c r="D20" s="222" t="s">
        <v>427</v>
      </c>
      <c r="E20" s="222"/>
      <c r="F20" s="222"/>
      <c r="G20" s="223">
        <v>69800</v>
      </c>
      <c r="H20" s="224" t="s">
        <v>428</v>
      </c>
      <c r="I20" s="224" t="s">
        <v>12</v>
      </c>
      <c r="J20" s="244" t="s">
        <v>413</v>
      </c>
      <c r="K20" s="245" t="s">
        <v>12</v>
      </c>
    </row>
    <row r="21" spans="1:13" ht="16.5" thickTop="1" x14ac:dyDescent="0.25">
      <c r="A21" s="227" t="s">
        <v>429</v>
      </c>
      <c r="B21" s="228" t="s">
        <v>430</v>
      </c>
      <c r="C21" s="229" t="s">
        <v>407</v>
      </c>
      <c r="D21" s="229"/>
      <c r="E21" s="229" t="s">
        <v>431</v>
      </c>
      <c r="F21" s="229" t="s">
        <v>432</v>
      </c>
      <c r="G21" s="230">
        <v>24955</v>
      </c>
      <c r="H21" s="231" t="s">
        <v>12</v>
      </c>
      <c r="I21" s="231" t="s">
        <v>397</v>
      </c>
      <c r="J21" s="231" t="s">
        <v>12</v>
      </c>
      <c r="K21" s="231" t="s">
        <v>409</v>
      </c>
    </row>
    <row r="22" spans="1:13" ht="16.5" thickBot="1" x14ac:dyDescent="0.3">
      <c r="A22" s="220"/>
      <c r="B22" s="233"/>
      <c r="C22" s="234"/>
      <c r="D22" s="222" t="s">
        <v>421</v>
      </c>
      <c r="E22" s="222"/>
      <c r="F22" s="222"/>
      <c r="G22" s="223">
        <v>24955</v>
      </c>
      <c r="H22" s="224" t="s">
        <v>422</v>
      </c>
      <c r="I22" s="224" t="s">
        <v>433</v>
      </c>
      <c r="J22" s="224" t="s">
        <v>12</v>
      </c>
      <c r="K22" s="240" t="s">
        <v>417</v>
      </c>
    </row>
    <row r="23" spans="1:13" ht="16.5" thickTop="1" x14ac:dyDescent="0.25">
      <c r="A23" s="235" t="s">
        <v>434</v>
      </c>
      <c r="B23" s="236" t="s">
        <v>435</v>
      </c>
      <c r="C23" s="205" t="s">
        <v>407</v>
      </c>
      <c r="D23" s="205"/>
      <c r="E23" s="205" t="s">
        <v>431</v>
      </c>
      <c r="F23" s="205" t="s">
        <v>436</v>
      </c>
      <c r="G23" s="206">
        <v>69800</v>
      </c>
      <c r="H23" s="207" t="s">
        <v>12</v>
      </c>
      <c r="I23" s="207" t="s">
        <v>397</v>
      </c>
      <c r="J23" s="207" t="s">
        <v>12</v>
      </c>
      <c r="K23" s="207" t="s">
        <v>409</v>
      </c>
    </row>
    <row r="24" spans="1:13" ht="16.5" thickBot="1" x14ac:dyDescent="0.3">
      <c r="A24" s="220"/>
      <c r="B24" s="233"/>
      <c r="C24" s="234"/>
      <c r="D24" s="222" t="s">
        <v>421</v>
      </c>
      <c r="E24" s="222"/>
      <c r="F24" s="222"/>
      <c r="G24" s="223">
        <v>69800</v>
      </c>
      <c r="H24" s="224" t="s">
        <v>12</v>
      </c>
      <c r="I24" s="224" t="s">
        <v>433</v>
      </c>
      <c r="J24" s="224" t="s">
        <v>12</v>
      </c>
      <c r="K24" s="224" t="s">
        <v>12</v>
      </c>
    </row>
    <row r="25" spans="1:13" ht="16.5" thickTop="1" x14ac:dyDescent="0.25">
      <c r="A25" s="235" t="s">
        <v>437</v>
      </c>
      <c r="B25" s="236" t="s">
        <v>438</v>
      </c>
      <c r="C25" s="205" t="s">
        <v>407</v>
      </c>
      <c r="D25" s="205"/>
      <c r="E25" s="347"/>
      <c r="F25" s="205" t="s">
        <v>439</v>
      </c>
      <c r="G25" s="206">
        <v>200000</v>
      </c>
      <c r="H25" s="207" t="s">
        <v>12</v>
      </c>
      <c r="I25" s="207" t="s">
        <v>397</v>
      </c>
      <c r="J25" s="207" t="s">
        <v>12</v>
      </c>
      <c r="K25" s="207" t="s">
        <v>409</v>
      </c>
      <c r="M25" s="246">
        <v>1</v>
      </c>
    </row>
    <row r="26" spans="1:13" ht="25.5" x14ac:dyDescent="0.25">
      <c r="A26" s="235"/>
      <c r="B26" s="247" t="s">
        <v>574</v>
      </c>
      <c r="C26" s="207"/>
      <c r="D26" s="207" t="s">
        <v>440</v>
      </c>
      <c r="E26" s="207" t="s">
        <v>431</v>
      </c>
      <c r="F26" s="207" t="s">
        <v>441</v>
      </c>
      <c r="G26" s="248">
        <v>1000</v>
      </c>
      <c r="H26" s="207" t="s">
        <v>12</v>
      </c>
      <c r="I26" s="207" t="s">
        <v>391</v>
      </c>
      <c r="J26" s="207" t="s">
        <v>12</v>
      </c>
      <c r="K26" s="207" t="s">
        <v>409</v>
      </c>
      <c r="M26" s="249">
        <f>713000/700000</f>
        <v>1.0185714285714285</v>
      </c>
    </row>
    <row r="27" spans="1:13" x14ac:dyDescent="0.25">
      <c r="A27" s="191"/>
      <c r="B27" s="250" t="s">
        <v>442</v>
      </c>
      <c r="C27" s="251"/>
      <c r="D27" s="252" t="s">
        <v>443</v>
      </c>
      <c r="E27" s="193"/>
      <c r="F27" s="193"/>
      <c r="G27" s="253">
        <v>199000</v>
      </c>
      <c r="H27" s="195" t="s">
        <v>444</v>
      </c>
      <c r="I27" s="195" t="s">
        <v>12</v>
      </c>
      <c r="J27" s="240" t="s">
        <v>417</v>
      </c>
      <c r="K27" s="195" t="s">
        <v>12</v>
      </c>
    </row>
    <row r="28" spans="1:13" x14ac:dyDescent="0.25">
      <c r="A28" s="191" t="s">
        <v>445</v>
      </c>
      <c r="B28" s="192" t="s">
        <v>446</v>
      </c>
      <c r="C28" s="254" t="s">
        <v>447</v>
      </c>
      <c r="D28" s="193"/>
      <c r="E28" s="193"/>
      <c r="F28" s="193"/>
      <c r="G28" s="255">
        <v>200000</v>
      </c>
      <c r="H28" s="195" t="s">
        <v>448</v>
      </c>
      <c r="I28" s="195" t="s">
        <v>12</v>
      </c>
      <c r="J28" s="240" t="s">
        <v>417</v>
      </c>
      <c r="K28" s="195" t="s">
        <v>12</v>
      </c>
      <c r="L28" s="174" t="s">
        <v>449</v>
      </c>
    </row>
    <row r="29" spans="1:13" ht="16.5" thickBot="1" x14ac:dyDescent="0.3">
      <c r="A29" s="220"/>
      <c r="B29" s="233"/>
      <c r="C29" s="234"/>
      <c r="D29" s="256" t="s">
        <v>401</v>
      </c>
      <c r="E29" s="222"/>
      <c r="F29" s="222"/>
      <c r="G29" s="257">
        <v>200000</v>
      </c>
      <c r="H29" s="224" t="s">
        <v>416</v>
      </c>
      <c r="I29" s="224" t="s">
        <v>391</v>
      </c>
      <c r="J29" s="224" t="s">
        <v>12</v>
      </c>
      <c r="K29" s="258" t="s">
        <v>417</v>
      </c>
      <c r="L29" s="174" t="s">
        <v>450</v>
      </c>
      <c r="M29" s="246">
        <v>1</v>
      </c>
    </row>
    <row r="30" spans="1:13" ht="16.5" thickTop="1" x14ac:dyDescent="0.25">
      <c r="A30" s="235" t="s">
        <v>451</v>
      </c>
      <c r="B30" s="236" t="s">
        <v>452</v>
      </c>
      <c r="C30" s="205" t="s">
        <v>407</v>
      </c>
      <c r="D30" s="205"/>
      <c r="E30" s="347"/>
      <c r="F30" s="205" t="s">
        <v>439</v>
      </c>
      <c r="G30" s="206">
        <v>2000000</v>
      </c>
      <c r="H30" s="207" t="s">
        <v>12</v>
      </c>
      <c r="I30" s="207" t="s">
        <v>397</v>
      </c>
      <c r="J30" s="207" t="s">
        <v>12</v>
      </c>
      <c r="K30" s="195" t="s">
        <v>409</v>
      </c>
      <c r="L30" s="174" t="s">
        <v>453</v>
      </c>
      <c r="M30" s="249">
        <f>713000/700000</f>
        <v>1.0185714285714285</v>
      </c>
    </row>
    <row r="31" spans="1:13" x14ac:dyDescent="0.25">
      <c r="A31" s="235"/>
      <c r="B31" s="236"/>
      <c r="C31" s="205" t="s">
        <v>440</v>
      </c>
      <c r="D31" s="205"/>
      <c r="E31" s="205" t="s">
        <v>431</v>
      </c>
      <c r="F31" s="205" t="s">
        <v>432</v>
      </c>
      <c r="G31" s="206">
        <v>30000</v>
      </c>
      <c r="H31" s="207"/>
      <c r="I31" s="207"/>
      <c r="J31" s="207"/>
      <c r="K31" s="195"/>
      <c r="M31" s="249"/>
    </row>
    <row r="32" spans="1:13" x14ac:dyDescent="0.25">
      <c r="A32" s="191"/>
      <c r="B32" s="250" t="s">
        <v>454</v>
      </c>
      <c r="C32" s="251"/>
      <c r="D32" s="193" t="s">
        <v>443</v>
      </c>
      <c r="E32" s="193"/>
      <c r="F32" s="193"/>
      <c r="G32" s="194">
        <v>2030000</v>
      </c>
      <c r="H32" s="195" t="s">
        <v>455</v>
      </c>
      <c r="I32" s="195" t="s">
        <v>12</v>
      </c>
      <c r="J32" s="232" t="s">
        <v>413</v>
      </c>
      <c r="K32" s="195" t="s">
        <v>12</v>
      </c>
    </row>
    <row r="33" spans="1:12" x14ac:dyDescent="0.25">
      <c r="A33" s="191"/>
      <c r="B33" s="259"/>
      <c r="C33" s="193" t="s">
        <v>447</v>
      </c>
      <c r="D33" s="193"/>
      <c r="E33" s="193"/>
      <c r="F33" s="193"/>
      <c r="G33" s="194">
        <v>2000000</v>
      </c>
      <c r="H33" s="195" t="s">
        <v>456</v>
      </c>
      <c r="I33" s="195" t="s">
        <v>12</v>
      </c>
      <c r="J33" s="232" t="s">
        <v>413</v>
      </c>
      <c r="K33" s="195" t="s">
        <v>12</v>
      </c>
    </row>
    <row r="34" spans="1:12" ht="16.5" thickBot="1" x14ac:dyDescent="0.3">
      <c r="A34" s="220"/>
      <c r="B34" s="233"/>
      <c r="C34" s="234"/>
      <c r="D34" s="222" t="s">
        <v>411</v>
      </c>
      <c r="E34" s="222"/>
      <c r="F34" s="222"/>
      <c r="G34" s="223">
        <v>2000000</v>
      </c>
      <c r="H34" s="224" t="s">
        <v>412</v>
      </c>
      <c r="I34" s="224" t="s">
        <v>391</v>
      </c>
      <c r="J34" s="224" t="s">
        <v>12</v>
      </c>
      <c r="K34" s="232" t="s">
        <v>413</v>
      </c>
    </row>
    <row r="35" spans="1:12" ht="16.5" thickTop="1" x14ac:dyDescent="0.25">
      <c r="A35" s="235" t="s">
        <v>457</v>
      </c>
      <c r="B35" s="236" t="s">
        <v>458</v>
      </c>
      <c r="C35" s="205" t="s">
        <v>459</v>
      </c>
      <c r="D35" s="205"/>
      <c r="E35" s="205"/>
      <c r="F35" s="205"/>
      <c r="G35" s="206">
        <v>25000</v>
      </c>
      <c r="H35" s="207" t="s">
        <v>12</v>
      </c>
      <c r="I35" s="207" t="s">
        <v>12</v>
      </c>
      <c r="J35" s="207" t="s">
        <v>12</v>
      </c>
      <c r="K35" s="207" t="s">
        <v>12</v>
      </c>
    </row>
    <row r="36" spans="1:12" ht="26.25" thickBot="1" x14ac:dyDescent="0.3">
      <c r="A36" s="220"/>
      <c r="B36" s="260" t="s">
        <v>460</v>
      </c>
      <c r="C36" s="234"/>
      <c r="D36" s="222" t="s">
        <v>407</v>
      </c>
      <c r="E36" s="222" t="s">
        <v>431</v>
      </c>
      <c r="F36" s="222" t="s">
        <v>461</v>
      </c>
      <c r="G36" s="223">
        <v>25000</v>
      </c>
      <c r="H36" s="224" t="s">
        <v>12</v>
      </c>
      <c r="I36" s="224" t="s">
        <v>391</v>
      </c>
      <c r="J36" s="224" t="s">
        <v>12</v>
      </c>
      <c r="K36" s="224" t="s">
        <v>409</v>
      </c>
    </row>
    <row r="37" spans="1:12" ht="16.5" thickTop="1" x14ac:dyDescent="0.25">
      <c r="A37" s="235" t="s">
        <v>462</v>
      </c>
      <c r="B37" s="236" t="s">
        <v>463</v>
      </c>
      <c r="C37" s="205" t="s">
        <v>407</v>
      </c>
      <c r="D37" s="205"/>
      <c r="E37" s="205" t="s">
        <v>431</v>
      </c>
      <c r="F37" s="205" t="s">
        <v>436</v>
      </c>
      <c r="G37" s="206">
        <v>2000</v>
      </c>
      <c r="H37" s="207" t="s">
        <v>12</v>
      </c>
      <c r="I37" s="207" t="s">
        <v>397</v>
      </c>
      <c r="J37" s="207" t="s">
        <v>12</v>
      </c>
      <c r="K37" s="207" t="s">
        <v>409</v>
      </c>
    </row>
    <row r="38" spans="1:12" ht="16.5" thickBot="1" x14ac:dyDescent="0.3">
      <c r="A38" s="220"/>
      <c r="B38" s="233"/>
      <c r="C38" s="234"/>
      <c r="D38" s="222" t="s">
        <v>427</v>
      </c>
      <c r="E38" s="222"/>
      <c r="F38" s="222"/>
      <c r="G38" s="223">
        <v>2000</v>
      </c>
      <c r="H38" s="224" t="s">
        <v>428</v>
      </c>
      <c r="I38" s="224" t="s">
        <v>12</v>
      </c>
      <c r="J38" s="224" t="s">
        <v>409</v>
      </c>
      <c r="K38" s="224" t="s">
        <v>12</v>
      </c>
    </row>
    <row r="39" spans="1:12" ht="16.5" thickTop="1" x14ac:dyDescent="0.25">
      <c r="A39" s="235" t="s">
        <v>464</v>
      </c>
      <c r="B39" s="236" t="s">
        <v>465</v>
      </c>
      <c r="C39" s="237" t="s">
        <v>401</v>
      </c>
      <c r="D39" s="205"/>
      <c r="E39" s="205"/>
      <c r="F39" s="205"/>
      <c r="G39" s="238">
        <f>600000-513000</f>
        <v>87000</v>
      </c>
      <c r="H39" s="207" t="s">
        <v>416</v>
      </c>
      <c r="I39" s="207" t="s">
        <v>466</v>
      </c>
      <c r="J39" s="207" t="s">
        <v>12</v>
      </c>
      <c r="K39" s="212" t="s">
        <v>417</v>
      </c>
      <c r="L39" s="174" t="s">
        <v>467</v>
      </c>
    </row>
    <row r="40" spans="1:12" ht="16.5" thickBot="1" x14ac:dyDescent="0.3">
      <c r="A40" s="220"/>
      <c r="B40" s="233"/>
      <c r="C40" s="234"/>
      <c r="D40" s="261" t="s">
        <v>468</v>
      </c>
      <c r="E40" s="222"/>
      <c r="F40" s="222"/>
      <c r="G40" s="262">
        <v>87000</v>
      </c>
      <c r="H40" s="224" t="s">
        <v>469</v>
      </c>
      <c r="I40" s="224" t="s">
        <v>12</v>
      </c>
      <c r="J40" s="224" t="s">
        <v>12</v>
      </c>
      <c r="K40" s="224" t="s">
        <v>12</v>
      </c>
      <c r="L40" s="174" t="s">
        <v>470</v>
      </c>
    </row>
    <row r="41" spans="1:12" ht="16.5" thickTop="1" x14ac:dyDescent="0.25">
      <c r="A41" s="235" t="s">
        <v>471</v>
      </c>
      <c r="B41" s="236" t="s">
        <v>472</v>
      </c>
      <c r="C41" s="205" t="s">
        <v>407</v>
      </c>
      <c r="D41" s="205"/>
      <c r="E41" s="347"/>
      <c r="F41" s="205" t="s">
        <v>439</v>
      </c>
      <c r="G41" s="206">
        <v>513000</v>
      </c>
      <c r="H41" s="207" t="s">
        <v>12</v>
      </c>
      <c r="I41" s="207" t="s">
        <v>397</v>
      </c>
      <c r="J41" s="207" t="s">
        <v>12</v>
      </c>
      <c r="K41" s="207" t="s">
        <v>409</v>
      </c>
    </row>
    <row r="42" spans="1:12" x14ac:dyDescent="0.25">
      <c r="A42" s="191"/>
      <c r="B42" s="259"/>
      <c r="C42" s="205" t="s">
        <v>407</v>
      </c>
      <c r="D42" s="205"/>
      <c r="E42" s="205" t="s">
        <v>431</v>
      </c>
      <c r="F42" s="205" t="s">
        <v>575</v>
      </c>
      <c r="G42" s="206">
        <v>67000</v>
      </c>
      <c r="H42" s="195" t="s">
        <v>12</v>
      </c>
      <c r="I42" s="195" t="s">
        <v>397</v>
      </c>
      <c r="J42" s="195" t="s">
        <v>12</v>
      </c>
      <c r="K42" s="195" t="s">
        <v>409</v>
      </c>
    </row>
    <row r="43" spans="1:12" x14ac:dyDescent="0.25">
      <c r="A43" s="191"/>
      <c r="B43" s="259"/>
      <c r="C43" s="251"/>
      <c r="D43" s="252" t="s">
        <v>443</v>
      </c>
      <c r="E43" s="193"/>
      <c r="F43" s="193"/>
      <c r="G43" s="253">
        <v>580000</v>
      </c>
      <c r="H43" s="195" t="s">
        <v>444</v>
      </c>
      <c r="I43" s="195" t="s">
        <v>12</v>
      </c>
      <c r="J43" s="240" t="s">
        <v>417</v>
      </c>
      <c r="K43" s="195" t="s">
        <v>12</v>
      </c>
    </row>
    <row r="44" spans="1:12" x14ac:dyDescent="0.25">
      <c r="A44" s="191"/>
      <c r="B44" s="192"/>
      <c r="C44" s="254" t="s">
        <v>447</v>
      </c>
      <c r="D44" s="193"/>
      <c r="E44" s="193"/>
      <c r="F44" s="193"/>
      <c r="G44" s="255">
        <v>600000</v>
      </c>
      <c r="H44" s="195" t="s">
        <v>448</v>
      </c>
      <c r="I44" s="195" t="s">
        <v>12</v>
      </c>
      <c r="J44" s="240" t="s">
        <v>417</v>
      </c>
      <c r="K44" s="195" t="s">
        <v>12</v>
      </c>
    </row>
    <row r="45" spans="1:12" ht="16.5" thickBot="1" x14ac:dyDescent="0.3">
      <c r="A45" s="220"/>
      <c r="B45" s="263"/>
      <c r="C45" s="234"/>
      <c r="D45" s="256" t="s">
        <v>401</v>
      </c>
      <c r="E45" s="222"/>
      <c r="F45" s="222"/>
      <c r="G45" s="257">
        <v>600000</v>
      </c>
      <c r="H45" s="224" t="s">
        <v>416</v>
      </c>
      <c r="I45" s="224" t="s">
        <v>391</v>
      </c>
      <c r="J45" s="224" t="s">
        <v>12</v>
      </c>
      <c r="K45" s="212" t="s">
        <v>417</v>
      </c>
      <c r="L45" s="174" t="s">
        <v>473</v>
      </c>
    </row>
    <row r="46" spans="1:12" ht="16.5" thickTop="1" x14ac:dyDescent="0.25">
      <c r="A46" s="227" t="s">
        <v>474</v>
      </c>
      <c r="B46" s="228" t="s">
        <v>475</v>
      </c>
      <c r="C46" s="229" t="s">
        <v>476</v>
      </c>
      <c r="D46" s="229"/>
      <c r="E46" s="229" t="s">
        <v>396</v>
      </c>
      <c r="F46" s="229"/>
      <c r="G46" s="230">
        <f>+G8-G12-G14-G16+G21+G23+G25-G26+G30-G36+G37+G41+G42</f>
        <v>3137755</v>
      </c>
      <c r="H46" s="231" t="s">
        <v>12</v>
      </c>
      <c r="I46" s="264" t="s">
        <v>397</v>
      </c>
      <c r="J46" s="231" t="s">
        <v>12</v>
      </c>
      <c r="K46" s="231" t="s">
        <v>477</v>
      </c>
      <c r="L46" s="174" t="s">
        <v>478</v>
      </c>
    </row>
    <row r="47" spans="1:12" ht="16.5" thickBot="1" x14ac:dyDescent="0.3">
      <c r="A47" s="220"/>
      <c r="B47" s="263"/>
      <c r="C47" s="222"/>
      <c r="D47" s="222" t="s">
        <v>407</v>
      </c>
      <c r="E47" s="222" t="s">
        <v>389</v>
      </c>
      <c r="F47" s="222" t="s">
        <v>390</v>
      </c>
      <c r="G47" s="223">
        <v>3137755</v>
      </c>
      <c r="H47" s="224" t="s">
        <v>12</v>
      </c>
      <c r="I47" s="265" t="s">
        <v>391</v>
      </c>
      <c r="J47" s="224" t="s">
        <v>12</v>
      </c>
      <c r="K47" s="224" t="s">
        <v>409</v>
      </c>
      <c r="L47" s="174" t="s">
        <v>479</v>
      </c>
    </row>
    <row r="48" spans="1:12" ht="16.5" thickTop="1" x14ac:dyDescent="0.25">
      <c r="A48" s="235"/>
      <c r="B48" s="236"/>
      <c r="C48" s="205"/>
      <c r="D48" s="205"/>
      <c r="E48" s="205"/>
      <c r="F48" s="205"/>
      <c r="G48" s="206"/>
      <c r="H48" s="207"/>
      <c r="I48" s="207"/>
      <c r="J48" s="207"/>
      <c r="K48" s="207"/>
    </row>
    <row r="49" spans="1:11" x14ac:dyDescent="0.25">
      <c r="A49" s="191"/>
      <c r="B49" s="192"/>
      <c r="C49" s="193"/>
      <c r="D49" s="193"/>
      <c r="E49" s="193"/>
      <c r="F49" s="193"/>
      <c r="G49" s="194"/>
      <c r="H49" s="195"/>
      <c r="I49" s="195"/>
      <c r="J49" s="195"/>
      <c r="K49" s="195"/>
    </row>
    <row r="50" spans="1:11" x14ac:dyDescent="0.25">
      <c r="H50" s="267" t="s">
        <v>480</v>
      </c>
    </row>
    <row r="53" spans="1:11" x14ac:dyDescent="0.25">
      <c r="B53" s="266" t="s">
        <v>573</v>
      </c>
    </row>
  </sheetData>
  <mergeCells count="8">
    <mergeCell ref="A2:K2"/>
    <mergeCell ref="A4:A5"/>
    <mergeCell ref="B4:B5"/>
    <mergeCell ref="C4:C5"/>
    <mergeCell ref="D4:D5"/>
    <mergeCell ref="E4:F4"/>
    <mergeCell ref="G4:G5"/>
    <mergeCell ref="H4:K4"/>
  </mergeCells>
  <pageMargins left="0.70866141732283472" right="0.70866141732283472" top="0.78740157480314965" bottom="0.78740157480314965" header="0.31496062992125984" footer="0.31496062992125984"/>
  <pageSetup paperSize="9" scale="55" fitToHeight="2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topLeftCell="A19" zoomScaleNormal="100" workbookViewId="0">
      <selection activeCell="J44" sqref="J44"/>
    </sheetView>
  </sheetViews>
  <sheetFormatPr defaultRowHeight="12.75" x14ac:dyDescent="0.2"/>
  <cols>
    <col min="1" max="1" width="3.85546875" bestFit="1" customWidth="1"/>
    <col min="2" max="2" width="46" customWidth="1"/>
    <col min="3" max="3" width="3.85546875" customWidth="1"/>
    <col min="4" max="4" width="3.5703125" style="6" customWidth="1"/>
    <col min="5" max="5" width="6.7109375" bestFit="1" customWidth="1"/>
    <col min="6" max="6" width="5.5703125" customWidth="1"/>
    <col min="7" max="7" width="6.7109375" bestFit="1" customWidth="1"/>
    <col min="8" max="9" width="9.140625" style="51"/>
    <col min="10" max="10" width="31.28515625" style="3" customWidth="1"/>
  </cols>
  <sheetData>
    <row r="1" spans="1:10" s="1" customFormat="1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54" t="s">
        <v>9</v>
      </c>
      <c r="F1" s="354" t="s">
        <v>8</v>
      </c>
      <c r="G1" s="354" t="s">
        <v>21</v>
      </c>
      <c r="H1" s="356" t="s">
        <v>7</v>
      </c>
      <c r="I1" s="356" t="s">
        <v>6</v>
      </c>
      <c r="J1" s="2"/>
    </row>
    <row r="2" spans="1:10" s="1" customFormat="1" x14ac:dyDescent="0.2">
      <c r="A2" s="362"/>
      <c r="B2" s="364"/>
      <c r="C2" s="366"/>
      <c r="D2" s="368"/>
      <c r="E2" s="355"/>
      <c r="F2" s="355"/>
      <c r="G2" s="355"/>
      <c r="H2" s="357"/>
      <c r="I2" s="357"/>
      <c r="J2" s="2"/>
    </row>
    <row r="3" spans="1:10" s="1" customFormat="1" ht="18.75" x14ac:dyDescent="0.3">
      <c r="A3" s="7"/>
      <c r="B3" s="15" t="s">
        <v>188</v>
      </c>
      <c r="C3" s="8"/>
      <c r="D3" s="9"/>
      <c r="E3" s="9"/>
      <c r="F3" s="9"/>
      <c r="G3" s="9"/>
      <c r="H3" s="45"/>
      <c r="I3" s="46"/>
      <c r="J3" s="2"/>
    </row>
    <row r="4" spans="1:10" x14ac:dyDescent="0.2">
      <c r="A4" s="10"/>
      <c r="B4" s="11"/>
      <c r="C4" s="11"/>
      <c r="D4" s="12"/>
      <c r="E4" s="13"/>
      <c r="F4" s="13"/>
      <c r="G4" s="14"/>
      <c r="H4" s="47"/>
      <c r="I4" s="48"/>
    </row>
    <row r="5" spans="1:10" ht="25.5" customHeight="1" x14ac:dyDescent="0.2">
      <c r="A5" s="358" t="s">
        <v>291</v>
      </c>
      <c r="B5" s="359"/>
      <c r="C5" s="359"/>
      <c r="D5" s="359"/>
      <c r="E5" s="359"/>
      <c r="F5" s="359"/>
      <c r="G5" s="359"/>
      <c r="H5" s="359"/>
      <c r="I5" s="360"/>
      <c r="J5" s="4"/>
    </row>
    <row r="6" spans="1:10" ht="15" x14ac:dyDescent="0.25">
      <c r="A6" s="17"/>
      <c r="B6" s="52" t="s">
        <v>41</v>
      </c>
      <c r="C6" s="17"/>
      <c r="D6" s="18"/>
      <c r="E6" s="19"/>
      <c r="F6" s="19"/>
      <c r="G6" s="20"/>
      <c r="H6" s="36"/>
      <c r="I6" s="36"/>
    </row>
    <row r="7" spans="1:10" x14ac:dyDescent="0.2">
      <c r="A7" s="351" t="s">
        <v>202</v>
      </c>
      <c r="B7" s="352"/>
      <c r="C7" s="352"/>
      <c r="D7" s="352"/>
      <c r="E7" s="352"/>
      <c r="F7" s="352"/>
      <c r="G7" s="352"/>
      <c r="H7" s="352"/>
      <c r="I7" s="353"/>
    </row>
    <row r="8" spans="1:10" ht="15" x14ac:dyDescent="0.25">
      <c r="A8" s="17"/>
      <c r="B8" s="34" t="s">
        <v>42</v>
      </c>
      <c r="C8" s="17"/>
      <c r="D8" s="18"/>
      <c r="E8" s="17"/>
      <c r="F8" s="17"/>
      <c r="G8" s="17"/>
      <c r="H8" s="29"/>
      <c r="I8" s="29"/>
    </row>
    <row r="9" spans="1:10" ht="15" x14ac:dyDescent="0.25">
      <c r="A9" s="17"/>
      <c r="B9" s="17" t="s">
        <v>50</v>
      </c>
      <c r="C9" s="17">
        <v>231</v>
      </c>
      <c r="D9" s="18" t="s">
        <v>0</v>
      </c>
      <c r="E9" s="19" t="s">
        <v>4</v>
      </c>
      <c r="F9" s="19">
        <v>1113</v>
      </c>
      <c r="G9" s="20"/>
      <c r="H9" s="36" t="s">
        <v>12</v>
      </c>
      <c r="I9" s="36"/>
    </row>
    <row r="10" spans="1:10" ht="45" x14ac:dyDescent="0.25">
      <c r="A10" s="17"/>
      <c r="B10" s="35" t="s">
        <v>499</v>
      </c>
      <c r="C10" s="17">
        <v>231</v>
      </c>
      <c r="D10" s="18" t="s">
        <v>0</v>
      </c>
      <c r="E10" s="19" t="s">
        <v>4</v>
      </c>
      <c r="F10" s="19">
        <v>1112</v>
      </c>
      <c r="G10" s="20"/>
      <c r="H10" s="36" t="s">
        <v>12</v>
      </c>
      <c r="I10" s="36"/>
    </row>
    <row r="11" spans="1:10" ht="15" x14ac:dyDescent="0.25">
      <c r="A11" s="17"/>
      <c r="B11" s="17" t="s">
        <v>51</v>
      </c>
      <c r="C11" s="17">
        <v>231</v>
      </c>
      <c r="D11" s="18" t="s">
        <v>0</v>
      </c>
      <c r="E11" s="19" t="s">
        <v>4</v>
      </c>
      <c r="F11" s="19">
        <v>1111</v>
      </c>
      <c r="G11" s="20"/>
      <c r="H11" s="36" t="s">
        <v>12</v>
      </c>
      <c r="I11" s="36"/>
    </row>
    <row r="12" spans="1:10" ht="15" x14ac:dyDescent="0.25">
      <c r="A12" s="17"/>
      <c r="B12" s="37" t="s">
        <v>225</v>
      </c>
      <c r="C12" s="42">
        <v>681</v>
      </c>
      <c r="D12" s="43" t="s">
        <v>0</v>
      </c>
      <c r="E12" s="19"/>
      <c r="F12" s="19"/>
      <c r="G12" s="20"/>
      <c r="H12" s="36"/>
      <c r="I12" s="36" t="s">
        <v>12</v>
      </c>
    </row>
    <row r="13" spans="1:10" ht="15" x14ac:dyDescent="0.25">
      <c r="A13" s="17"/>
      <c r="B13" s="17"/>
      <c r="C13" s="17"/>
      <c r="D13" s="18"/>
      <c r="E13" s="19"/>
      <c r="F13" s="19"/>
      <c r="G13" s="20"/>
      <c r="H13" s="36"/>
      <c r="I13" s="36"/>
    </row>
    <row r="14" spans="1:10" ht="15" x14ac:dyDescent="0.25">
      <c r="A14" s="17"/>
      <c r="B14" s="34" t="s">
        <v>46</v>
      </c>
      <c r="C14" s="17"/>
      <c r="D14" s="18"/>
      <c r="E14" s="19"/>
      <c r="F14" s="19"/>
      <c r="G14" s="20"/>
      <c r="H14" s="36"/>
      <c r="I14" s="36"/>
    </row>
    <row r="15" spans="1:10" ht="15" x14ac:dyDescent="0.25">
      <c r="A15" s="17"/>
      <c r="B15" s="17" t="s">
        <v>43</v>
      </c>
      <c r="C15" s="17">
        <v>231</v>
      </c>
      <c r="D15" s="18" t="s">
        <v>0</v>
      </c>
      <c r="E15" s="19" t="s">
        <v>4</v>
      </c>
      <c r="F15" s="135">
        <v>1121</v>
      </c>
      <c r="G15" s="20"/>
      <c r="H15" s="36" t="s">
        <v>12</v>
      </c>
      <c r="I15" s="36"/>
    </row>
    <row r="16" spans="1:10" ht="15" x14ac:dyDescent="0.25">
      <c r="A16" s="17"/>
      <c r="B16" s="17" t="s">
        <v>44</v>
      </c>
      <c r="C16" s="17">
        <v>231</v>
      </c>
      <c r="D16" s="18" t="s">
        <v>0</v>
      </c>
      <c r="E16" s="133" t="s">
        <v>4</v>
      </c>
      <c r="F16" s="19">
        <v>1122</v>
      </c>
      <c r="G16" s="134"/>
      <c r="H16" s="36" t="s">
        <v>12</v>
      </c>
      <c r="I16" s="36"/>
    </row>
    <row r="17" spans="1:10" ht="15" x14ac:dyDescent="0.25">
      <c r="A17" s="17"/>
      <c r="B17" s="17" t="s">
        <v>45</v>
      </c>
      <c r="C17" s="17">
        <v>231</v>
      </c>
      <c r="D17" s="18" t="s">
        <v>0</v>
      </c>
      <c r="E17" s="19" t="s">
        <v>4</v>
      </c>
      <c r="F17" s="136">
        <v>1123</v>
      </c>
      <c r="G17" s="20"/>
      <c r="H17" s="36" t="s">
        <v>12</v>
      </c>
      <c r="I17" s="36"/>
    </row>
    <row r="18" spans="1:10" ht="15" x14ac:dyDescent="0.25">
      <c r="A18" s="17"/>
      <c r="B18" s="37" t="s">
        <v>227</v>
      </c>
      <c r="C18" s="42">
        <v>682</v>
      </c>
      <c r="D18" s="43" t="s">
        <v>0</v>
      </c>
      <c r="E18" s="19"/>
      <c r="F18" s="19"/>
      <c r="G18" s="20"/>
      <c r="H18" s="36"/>
      <c r="I18" s="36" t="s">
        <v>12</v>
      </c>
    </row>
    <row r="19" spans="1:10" ht="15" x14ac:dyDescent="0.25">
      <c r="A19" s="17"/>
      <c r="B19" s="17"/>
      <c r="C19" s="17"/>
      <c r="D19" s="18"/>
      <c r="E19" s="19"/>
      <c r="F19" s="19"/>
      <c r="G19" s="20"/>
      <c r="H19" s="36"/>
      <c r="I19" s="36"/>
    </row>
    <row r="20" spans="1:10" ht="15" x14ac:dyDescent="0.25">
      <c r="A20" s="17"/>
      <c r="B20" s="34" t="s">
        <v>128</v>
      </c>
      <c r="C20" s="17"/>
      <c r="D20" s="18"/>
      <c r="E20" s="19"/>
      <c r="F20" s="19"/>
      <c r="G20" s="20"/>
      <c r="H20" s="36"/>
      <c r="I20" s="36"/>
    </row>
    <row r="21" spans="1:10" ht="15" x14ac:dyDescent="0.25">
      <c r="A21" s="17"/>
      <c r="B21" s="17" t="s">
        <v>47</v>
      </c>
      <c r="C21" s="17">
        <v>231</v>
      </c>
      <c r="D21" s="18" t="s">
        <v>0</v>
      </c>
      <c r="E21" s="19" t="s">
        <v>4</v>
      </c>
      <c r="F21" s="19">
        <v>1211</v>
      </c>
      <c r="G21" s="20"/>
      <c r="H21" s="36" t="s">
        <v>12</v>
      </c>
      <c r="I21" s="36"/>
    </row>
    <row r="22" spans="1:10" ht="15" x14ac:dyDescent="0.25">
      <c r="A22" s="17"/>
      <c r="B22" s="37" t="s">
        <v>226</v>
      </c>
      <c r="C22" s="42">
        <v>684</v>
      </c>
      <c r="D22" s="43" t="s">
        <v>0</v>
      </c>
      <c r="E22" s="19"/>
      <c r="F22" s="19"/>
      <c r="G22" s="20"/>
      <c r="H22" s="36"/>
      <c r="I22" s="36" t="s">
        <v>12</v>
      </c>
    </row>
    <row r="23" spans="1:10" ht="15" x14ac:dyDescent="0.25">
      <c r="A23" s="17"/>
      <c r="B23" s="17"/>
      <c r="C23" s="17"/>
      <c r="D23" s="18"/>
      <c r="E23" s="19"/>
      <c r="F23" s="19"/>
      <c r="G23" s="20"/>
      <c r="H23" s="36"/>
      <c r="I23" s="36"/>
    </row>
    <row r="24" spans="1:10" ht="15" x14ac:dyDescent="0.25">
      <c r="A24" s="17"/>
      <c r="B24" s="34" t="s">
        <v>13</v>
      </c>
      <c r="C24" s="17"/>
      <c r="D24" s="18"/>
      <c r="E24" s="19"/>
      <c r="F24" s="19"/>
      <c r="G24" s="20"/>
      <c r="H24" s="36"/>
      <c r="I24" s="36"/>
    </row>
    <row r="25" spans="1:10" ht="15" x14ac:dyDescent="0.25">
      <c r="A25" s="17"/>
      <c r="B25" s="17" t="s">
        <v>48</v>
      </c>
      <c r="C25" s="17">
        <v>231</v>
      </c>
      <c r="D25" s="18" t="s">
        <v>0</v>
      </c>
      <c r="E25" s="19" t="s">
        <v>49</v>
      </c>
      <c r="F25" s="19">
        <v>1511</v>
      </c>
      <c r="G25" s="20"/>
      <c r="H25" s="36" t="s">
        <v>12</v>
      </c>
      <c r="I25" s="36"/>
    </row>
    <row r="26" spans="1:10" ht="15" x14ac:dyDescent="0.25">
      <c r="A26" s="17"/>
      <c r="B26" s="37" t="s">
        <v>228</v>
      </c>
      <c r="C26" s="42">
        <v>686</v>
      </c>
      <c r="D26" s="43" t="s">
        <v>0</v>
      </c>
      <c r="E26" s="19"/>
      <c r="F26" s="19"/>
      <c r="G26" s="20"/>
      <c r="H26" s="36"/>
      <c r="I26" s="36" t="s">
        <v>12</v>
      </c>
    </row>
    <row r="27" spans="1:10" ht="15.75" thickBot="1" x14ac:dyDescent="0.3">
      <c r="A27" s="17"/>
      <c r="B27" s="17"/>
      <c r="C27" s="17"/>
      <c r="D27" s="18"/>
      <c r="E27" s="19"/>
      <c r="F27" s="135"/>
      <c r="G27" s="20"/>
      <c r="H27" s="36"/>
      <c r="I27" s="36"/>
    </row>
    <row r="28" spans="1:10" ht="15.75" thickBot="1" x14ac:dyDescent="0.3">
      <c r="A28" s="17"/>
      <c r="B28" s="80" t="s">
        <v>550</v>
      </c>
      <c r="C28" s="80">
        <v>231</v>
      </c>
      <c r="D28" s="81" t="s">
        <v>0</v>
      </c>
      <c r="E28" s="170" t="s">
        <v>49</v>
      </c>
      <c r="F28" s="268">
        <v>1381</v>
      </c>
      <c r="G28" s="134"/>
      <c r="H28" s="36" t="s">
        <v>12</v>
      </c>
      <c r="I28" s="36"/>
      <c r="J28" s="5"/>
    </row>
    <row r="29" spans="1:10" ht="15.75" thickBot="1" x14ac:dyDescent="0.3">
      <c r="A29" s="17"/>
      <c r="B29" s="41" t="s">
        <v>502</v>
      </c>
      <c r="C29" s="41">
        <v>231</v>
      </c>
      <c r="D29" s="18" t="s">
        <v>0</v>
      </c>
      <c r="E29" s="320" t="s">
        <v>49</v>
      </c>
      <c r="F29" s="321">
        <v>1385</v>
      </c>
      <c r="G29" s="134"/>
      <c r="H29" s="36" t="s">
        <v>12</v>
      </c>
      <c r="I29" s="36"/>
    </row>
    <row r="30" spans="1:10" ht="15" x14ac:dyDescent="0.25">
      <c r="A30" s="17"/>
      <c r="B30" s="56" t="s">
        <v>229</v>
      </c>
      <c r="C30" s="42">
        <v>688</v>
      </c>
      <c r="D30" s="43" t="s">
        <v>0</v>
      </c>
      <c r="E30" s="19"/>
      <c r="F30" s="136"/>
      <c r="G30" s="20"/>
      <c r="H30" s="36"/>
      <c r="I30" s="36" t="s">
        <v>12</v>
      </c>
    </row>
    <row r="31" spans="1:10" ht="15" x14ac:dyDescent="0.25">
      <c r="A31" s="21"/>
      <c r="B31" s="22"/>
      <c r="C31" s="22"/>
      <c r="D31" s="23"/>
      <c r="E31" s="24"/>
      <c r="F31" s="24"/>
      <c r="G31" s="22"/>
      <c r="H31" s="49"/>
      <c r="I31" s="50"/>
    </row>
    <row r="32" spans="1:10" ht="15" x14ac:dyDescent="0.25">
      <c r="A32" s="16"/>
      <c r="B32" s="16" t="s">
        <v>54</v>
      </c>
      <c r="C32" s="17"/>
      <c r="D32" s="18"/>
      <c r="E32" s="17"/>
      <c r="F32" s="17"/>
      <c r="G32" s="17"/>
      <c r="H32" s="29"/>
      <c r="I32" s="29"/>
    </row>
    <row r="33" spans="1:10" ht="15" x14ac:dyDescent="0.25">
      <c r="A33" s="16"/>
      <c r="B33" s="16"/>
      <c r="C33" s="17"/>
      <c r="D33" s="18"/>
      <c r="E33" s="17"/>
      <c r="F33" s="17"/>
      <c r="G33" s="17"/>
      <c r="H33" s="29"/>
      <c r="I33" s="29"/>
    </row>
    <row r="34" spans="1:10" ht="15" x14ac:dyDescent="0.25">
      <c r="A34" s="17" t="s">
        <v>5</v>
      </c>
      <c r="B34" s="17" t="s">
        <v>292</v>
      </c>
      <c r="C34" s="17"/>
      <c r="D34" s="18"/>
      <c r="E34" s="17"/>
      <c r="F34" s="17"/>
      <c r="G34" s="17"/>
      <c r="H34" s="29"/>
      <c r="I34" s="29"/>
    </row>
    <row r="35" spans="1:10" ht="15" x14ac:dyDescent="0.25">
      <c r="A35" s="16"/>
      <c r="B35" s="56" t="s">
        <v>40</v>
      </c>
      <c r="C35" s="42">
        <v>315</v>
      </c>
      <c r="D35" s="43" t="s">
        <v>0</v>
      </c>
      <c r="E35" s="17"/>
      <c r="F35" s="17"/>
      <c r="G35" s="17"/>
      <c r="H35" s="29" t="s">
        <v>12</v>
      </c>
      <c r="I35" s="29"/>
    </row>
    <row r="36" spans="1:10" ht="15" x14ac:dyDescent="0.25">
      <c r="A36" s="16"/>
      <c r="B36" s="38" t="s">
        <v>28</v>
      </c>
      <c r="C36" s="42">
        <v>609</v>
      </c>
      <c r="D36" s="43" t="s">
        <v>0</v>
      </c>
      <c r="E36" s="17"/>
      <c r="F36" s="17"/>
      <c r="G36" s="17"/>
      <c r="H36" s="29"/>
      <c r="I36" s="29" t="s">
        <v>12</v>
      </c>
    </row>
    <row r="37" spans="1:10" s="55" customFormat="1" ht="15" x14ac:dyDescent="0.25">
      <c r="A37" s="53"/>
      <c r="B37" s="160" t="s">
        <v>328</v>
      </c>
      <c r="C37" s="41"/>
      <c r="D37" s="18"/>
      <c r="E37" s="41"/>
      <c r="F37" s="41"/>
      <c r="G37" s="41"/>
      <c r="H37" s="54"/>
      <c r="I37" s="54"/>
      <c r="J37" s="4"/>
    </row>
    <row r="38" spans="1:10" s="55" customFormat="1" ht="15" x14ac:dyDescent="0.25">
      <c r="A38" s="41" t="s">
        <v>3</v>
      </c>
      <c r="B38" s="41" t="s">
        <v>55</v>
      </c>
      <c r="C38" s="41"/>
      <c r="D38" s="18"/>
      <c r="E38" s="41"/>
      <c r="F38" s="41"/>
      <c r="G38" s="41"/>
      <c r="H38" s="54"/>
      <c r="I38" s="54"/>
      <c r="J38" s="4"/>
    </row>
    <row r="39" spans="1:10" ht="15" x14ac:dyDescent="0.25">
      <c r="A39" s="16"/>
      <c r="B39" s="17" t="s">
        <v>52</v>
      </c>
      <c r="C39" s="17">
        <v>231</v>
      </c>
      <c r="D39" s="18" t="s">
        <v>0</v>
      </c>
      <c r="E39" s="17" t="s">
        <v>49</v>
      </c>
      <c r="F39" s="17">
        <v>1332</v>
      </c>
      <c r="G39" s="17"/>
      <c r="H39" s="29" t="s">
        <v>12</v>
      </c>
      <c r="I39" s="29"/>
    </row>
    <row r="40" spans="1:10" ht="15" x14ac:dyDescent="0.25">
      <c r="A40" s="16"/>
      <c r="B40" s="17" t="s">
        <v>295</v>
      </c>
      <c r="C40" s="17">
        <v>231</v>
      </c>
      <c r="D40" s="18" t="s">
        <v>0</v>
      </c>
      <c r="E40" s="17" t="s">
        <v>49</v>
      </c>
      <c r="F40" s="17">
        <v>1333</v>
      </c>
      <c r="G40" s="17"/>
      <c r="H40" s="29" t="s">
        <v>12</v>
      </c>
      <c r="I40" s="29"/>
    </row>
    <row r="41" spans="1:10" ht="27.75" x14ac:dyDescent="0.25">
      <c r="A41" s="16"/>
      <c r="B41" s="35" t="s">
        <v>294</v>
      </c>
      <c r="C41" s="17">
        <v>231</v>
      </c>
      <c r="D41" s="18" t="s">
        <v>0</v>
      </c>
      <c r="E41" s="17" t="s">
        <v>49</v>
      </c>
      <c r="F41" s="17">
        <v>1334</v>
      </c>
      <c r="G41" s="17"/>
      <c r="H41" s="29" t="s">
        <v>12</v>
      </c>
      <c r="I41" s="29"/>
    </row>
    <row r="42" spans="1:10" ht="18" customHeight="1" x14ac:dyDescent="0.25">
      <c r="A42" s="16"/>
      <c r="B42" s="35" t="s">
        <v>293</v>
      </c>
      <c r="C42" s="17">
        <v>231</v>
      </c>
      <c r="D42" s="18" t="s">
        <v>0</v>
      </c>
      <c r="E42" s="17" t="s">
        <v>49</v>
      </c>
      <c r="F42" s="17">
        <v>1335</v>
      </c>
      <c r="G42" s="17"/>
      <c r="H42" s="29" t="s">
        <v>12</v>
      </c>
      <c r="I42" s="29"/>
    </row>
    <row r="43" spans="1:10" ht="15.75" thickBot="1" x14ac:dyDescent="0.3">
      <c r="A43" s="16"/>
      <c r="B43" s="17" t="s">
        <v>53</v>
      </c>
      <c r="C43" s="17">
        <v>231</v>
      </c>
      <c r="D43" s="18" t="s">
        <v>0</v>
      </c>
      <c r="E43" s="17" t="s">
        <v>49</v>
      </c>
      <c r="F43" s="26">
        <v>1336</v>
      </c>
      <c r="G43" s="17"/>
      <c r="H43" s="29" t="s">
        <v>12</v>
      </c>
      <c r="I43" s="29"/>
    </row>
    <row r="44" spans="1:10" ht="15.75" thickBot="1" x14ac:dyDescent="0.3">
      <c r="A44" s="16"/>
      <c r="B44" s="17" t="s">
        <v>551</v>
      </c>
      <c r="C44" s="17">
        <v>231</v>
      </c>
      <c r="D44" s="18" t="s">
        <v>0</v>
      </c>
      <c r="E44" s="137" t="s">
        <v>49</v>
      </c>
      <c r="F44" s="140">
        <v>1337</v>
      </c>
      <c r="G44" s="138"/>
      <c r="H44" s="29" t="s">
        <v>12</v>
      </c>
      <c r="I44" s="29"/>
      <c r="J44" s="348" t="s">
        <v>552</v>
      </c>
    </row>
    <row r="45" spans="1:10" ht="15" x14ac:dyDescent="0.25">
      <c r="A45" s="16"/>
      <c r="B45" s="16" t="s">
        <v>57</v>
      </c>
      <c r="C45" s="17">
        <v>315</v>
      </c>
      <c r="D45" s="18" t="s">
        <v>0</v>
      </c>
      <c r="E45" s="17"/>
      <c r="F45" s="139"/>
      <c r="G45" s="17"/>
      <c r="H45" s="29"/>
      <c r="I45" s="29" t="s">
        <v>12</v>
      </c>
    </row>
    <row r="46" spans="1:10" ht="15" x14ac:dyDescent="0.25">
      <c r="A46" s="57"/>
      <c r="B46" s="57"/>
      <c r="C46" s="58"/>
      <c r="D46" s="59"/>
      <c r="E46" s="58"/>
      <c r="F46" s="58"/>
      <c r="G46" s="58"/>
      <c r="H46" s="60"/>
      <c r="I46" s="60"/>
    </row>
  </sheetData>
  <mergeCells count="11">
    <mergeCell ref="A7:I7"/>
    <mergeCell ref="G1:G2"/>
    <mergeCell ref="H1:H2"/>
    <mergeCell ref="I1:I2"/>
    <mergeCell ref="A5:I5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 RS třída 1    
</oddHeader>
    <oddFooter>&amp;A&amp;RStránka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9"/>
  <sheetViews>
    <sheetView topLeftCell="A13" zoomScaleNormal="100" workbookViewId="0">
      <selection activeCell="B28" sqref="B28"/>
    </sheetView>
  </sheetViews>
  <sheetFormatPr defaultRowHeight="12.75" x14ac:dyDescent="0.2"/>
  <cols>
    <col min="1" max="1" width="3.85546875" bestFit="1" customWidth="1"/>
    <col min="2" max="2" width="46" customWidth="1"/>
    <col min="3" max="3" width="3.85546875" customWidth="1"/>
    <col min="4" max="4" width="3.5703125" style="6" customWidth="1"/>
    <col min="5" max="5" width="6.7109375" bestFit="1" customWidth="1"/>
    <col min="6" max="6" width="5.5703125" customWidth="1"/>
    <col min="7" max="7" width="6.7109375" bestFit="1" customWidth="1"/>
    <col min="8" max="9" width="9.140625" style="51"/>
    <col min="10" max="10" width="31.28515625" style="3" customWidth="1"/>
  </cols>
  <sheetData>
    <row r="1" spans="1:10" s="1" customFormat="1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54" t="s">
        <v>9</v>
      </c>
      <c r="F1" s="354" t="s">
        <v>8</v>
      </c>
      <c r="G1" s="354" t="s">
        <v>21</v>
      </c>
      <c r="H1" s="356" t="s">
        <v>7</v>
      </c>
      <c r="I1" s="356" t="s">
        <v>6</v>
      </c>
      <c r="J1" s="2"/>
    </row>
    <row r="2" spans="1:10" s="1" customFormat="1" x14ac:dyDescent="0.2">
      <c r="A2" s="362"/>
      <c r="B2" s="364"/>
      <c r="C2" s="366"/>
      <c r="D2" s="368"/>
      <c r="E2" s="355"/>
      <c r="F2" s="355"/>
      <c r="G2" s="355"/>
      <c r="H2" s="357"/>
      <c r="I2" s="357"/>
      <c r="J2" s="2"/>
    </row>
    <row r="3" spans="1:10" s="1" customFormat="1" ht="18.75" x14ac:dyDescent="0.3">
      <c r="A3" s="7"/>
      <c r="B3" s="15" t="s">
        <v>58</v>
      </c>
      <c r="C3" s="8"/>
      <c r="D3" s="9"/>
      <c r="E3" s="9"/>
      <c r="F3" s="9"/>
      <c r="G3" s="9"/>
      <c r="H3" s="45"/>
      <c r="I3" s="46"/>
      <c r="J3" s="2"/>
    </row>
    <row r="4" spans="1:10" x14ac:dyDescent="0.2">
      <c r="A4" s="10"/>
      <c r="B4" s="11"/>
      <c r="C4" s="11"/>
      <c r="D4" s="12"/>
      <c r="E4" s="13"/>
      <c r="F4" s="13"/>
      <c r="G4" s="14"/>
      <c r="H4" s="47"/>
      <c r="I4" s="48"/>
    </row>
    <row r="5" spans="1:10" ht="14.25" x14ac:dyDescent="0.2">
      <c r="A5" s="375" t="s">
        <v>63</v>
      </c>
      <c r="B5" s="376"/>
      <c r="C5" s="376"/>
      <c r="D5" s="376"/>
      <c r="E5" s="376"/>
      <c r="F5" s="376"/>
      <c r="G5" s="376"/>
      <c r="H5" s="376"/>
      <c r="I5" s="377"/>
    </row>
    <row r="6" spans="1:10" ht="15" x14ac:dyDescent="0.25">
      <c r="A6" s="17" t="s">
        <v>5</v>
      </c>
      <c r="B6" s="52" t="s">
        <v>296</v>
      </c>
      <c r="C6" s="17"/>
      <c r="D6" s="18"/>
      <c r="E6" s="19"/>
      <c r="F6" s="19"/>
      <c r="G6" s="20"/>
      <c r="H6" s="36"/>
      <c r="I6" s="36"/>
    </row>
    <row r="7" spans="1:10" ht="15" x14ac:dyDescent="0.25">
      <c r="A7" s="17"/>
      <c r="B7" s="56" t="s">
        <v>40</v>
      </c>
      <c r="C7" s="42">
        <v>315</v>
      </c>
      <c r="D7" s="43" t="s">
        <v>0</v>
      </c>
      <c r="E7" s="17"/>
      <c r="F7" s="17"/>
      <c r="G7" s="17"/>
      <c r="H7" s="29" t="s">
        <v>12</v>
      </c>
      <c r="I7" s="36"/>
    </row>
    <row r="8" spans="1:10" ht="15" x14ac:dyDescent="0.25">
      <c r="A8" s="17"/>
      <c r="B8" s="37" t="s">
        <v>29</v>
      </c>
      <c r="C8" s="42">
        <v>606</v>
      </c>
      <c r="D8" s="43" t="s">
        <v>0</v>
      </c>
      <c r="E8" s="17"/>
      <c r="F8" s="17"/>
      <c r="G8" s="17"/>
      <c r="H8" s="29"/>
      <c r="I8" s="29" t="s">
        <v>12</v>
      </c>
    </row>
    <row r="9" spans="1:10" ht="15" x14ac:dyDescent="0.25">
      <c r="A9" s="17"/>
      <c r="B9" s="17"/>
      <c r="C9" s="17"/>
      <c r="D9" s="18"/>
      <c r="E9" s="19"/>
      <c r="F9" s="19"/>
      <c r="G9" s="20"/>
      <c r="H9" s="36"/>
      <c r="I9" s="36"/>
    </row>
    <row r="10" spans="1:10" ht="15.75" thickBot="1" x14ac:dyDescent="0.3">
      <c r="A10" s="17" t="s">
        <v>3</v>
      </c>
      <c r="B10" s="17" t="s">
        <v>60</v>
      </c>
      <c r="C10" s="17"/>
      <c r="D10" s="18"/>
      <c r="E10" s="17"/>
      <c r="F10" s="17"/>
      <c r="G10" s="17"/>
      <c r="H10" s="29"/>
      <c r="I10" s="29"/>
    </row>
    <row r="11" spans="1:10" ht="15.75" thickBot="1" x14ac:dyDescent="0.3">
      <c r="A11" s="17"/>
      <c r="B11" s="28" t="s">
        <v>59</v>
      </c>
      <c r="C11" s="17">
        <v>231</v>
      </c>
      <c r="D11" s="18" t="s">
        <v>0</v>
      </c>
      <c r="E11" s="137" t="s">
        <v>49</v>
      </c>
      <c r="F11" s="140">
        <v>1340</v>
      </c>
      <c r="G11" s="138"/>
      <c r="H11" s="29" t="s">
        <v>12</v>
      </c>
      <c r="I11" s="29"/>
    </row>
    <row r="12" spans="1:10" ht="15" x14ac:dyDescent="0.25">
      <c r="A12" s="17"/>
      <c r="B12" s="31" t="s">
        <v>14</v>
      </c>
      <c r="C12" s="17">
        <v>231</v>
      </c>
      <c r="D12" s="18" t="s">
        <v>0</v>
      </c>
      <c r="E12" s="17" t="s">
        <v>49</v>
      </c>
      <c r="F12" s="17">
        <v>1341</v>
      </c>
      <c r="G12" s="17"/>
      <c r="H12" s="29" t="s">
        <v>12</v>
      </c>
      <c r="I12" s="29"/>
    </row>
    <row r="13" spans="1:10" ht="15" x14ac:dyDescent="0.25">
      <c r="A13" s="17"/>
      <c r="B13" s="28" t="s">
        <v>529</v>
      </c>
      <c r="C13" s="17">
        <v>231</v>
      </c>
      <c r="D13" s="18" t="s">
        <v>0</v>
      </c>
      <c r="E13" s="17" t="s">
        <v>49</v>
      </c>
      <c r="F13" s="301">
        <v>1342</v>
      </c>
      <c r="G13" s="17"/>
      <c r="H13" s="29" t="s">
        <v>12</v>
      </c>
      <c r="I13" s="29"/>
    </row>
    <row r="14" spans="1:10" ht="15" x14ac:dyDescent="0.25">
      <c r="A14" s="17"/>
      <c r="B14" s="28" t="s">
        <v>15</v>
      </c>
      <c r="C14" s="17">
        <v>231</v>
      </c>
      <c r="D14" s="18" t="s">
        <v>0</v>
      </c>
      <c r="E14" s="17" t="s">
        <v>49</v>
      </c>
      <c r="F14" s="17">
        <v>1343</v>
      </c>
      <c r="G14" s="17"/>
      <c r="H14" s="29" t="s">
        <v>12</v>
      </c>
      <c r="I14" s="29"/>
    </row>
    <row r="15" spans="1:10" ht="15" x14ac:dyDescent="0.25">
      <c r="A15" s="17"/>
      <c r="B15" s="28" t="s">
        <v>16</v>
      </c>
      <c r="C15" s="17">
        <v>231</v>
      </c>
      <c r="D15" s="18" t="s">
        <v>0</v>
      </c>
      <c r="E15" s="17" t="s">
        <v>49</v>
      </c>
      <c r="F15" s="17">
        <v>1344</v>
      </c>
      <c r="G15" s="17"/>
      <c r="H15" s="29" t="s">
        <v>12</v>
      </c>
      <c r="I15" s="29"/>
    </row>
    <row r="16" spans="1:10" ht="15" x14ac:dyDescent="0.25">
      <c r="A16" s="17"/>
      <c r="B16" s="322" t="s">
        <v>17</v>
      </c>
      <c r="C16" s="323">
        <v>231</v>
      </c>
      <c r="D16" s="324" t="s">
        <v>0</v>
      </c>
      <c r="E16" s="323" t="s">
        <v>49</v>
      </c>
      <c r="F16" s="323">
        <v>1345</v>
      </c>
      <c r="G16" s="301"/>
      <c r="H16" s="307" t="s">
        <v>12</v>
      </c>
      <c r="I16" s="307"/>
      <c r="J16" s="303" t="s">
        <v>527</v>
      </c>
    </row>
    <row r="17" spans="1:10" ht="15" x14ac:dyDescent="0.25">
      <c r="A17" s="17"/>
      <c r="B17" s="28" t="s">
        <v>61</v>
      </c>
      <c r="C17" s="17">
        <v>231</v>
      </c>
      <c r="D17" s="18" t="s">
        <v>0</v>
      </c>
      <c r="E17" s="17" t="s">
        <v>49</v>
      </c>
      <c r="F17" s="17">
        <v>1346</v>
      </c>
      <c r="G17" s="17"/>
      <c r="H17" s="29" t="s">
        <v>12</v>
      </c>
      <c r="I17" s="29"/>
    </row>
    <row r="18" spans="1:10" s="3" customFormat="1" ht="15" x14ac:dyDescent="0.25">
      <c r="A18" s="17"/>
      <c r="B18" s="31" t="s">
        <v>62</v>
      </c>
      <c r="C18" s="17">
        <v>231</v>
      </c>
      <c r="D18" s="18" t="s">
        <v>0</v>
      </c>
      <c r="E18" s="17" t="s">
        <v>49</v>
      </c>
      <c r="F18" s="26">
        <v>1348</v>
      </c>
      <c r="G18" s="17"/>
      <c r="H18" s="29" t="s">
        <v>12</v>
      </c>
      <c r="I18" s="29"/>
    </row>
    <row r="19" spans="1:10" s="3" customFormat="1" ht="39" x14ac:dyDescent="0.25">
      <c r="A19" s="17"/>
      <c r="B19" s="28" t="s">
        <v>237</v>
      </c>
      <c r="C19" s="17">
        <v>231</v>
      </c>
      <c r="D19" s="18" t="s">
        <v>0</v>
      </c>
      <c r="E19" s="17" t="s">
        <v>49</v>
      </c>
      <c r="F19" s="308">
        <v>1349</v>
      </c>
      <c r="G19" s="17"/>
      <c r="H19" s="29"/>
      <c r="I19" s="29"/>
      <c r="J19" s="3" t="s">
        <v>528</v>
      </c>
    </row>
    <row r="20" spans="1:10" s="3" customFormat="1" ht="15" x14ac:dyDescent="0.25">
      <c r="A20" s="17"/>
      <c r="B20" s="16" t="s">
        <v>57</v>
      </c>
      <c r="C20" s="17">
        <v>315</v>
      </c>
      <c r="D20" s="18" t="s">
        <v>0</v>
      </c>
      <c r="E20" s="17"/>
      <c r="F20" s="17"/>
      <c r="G20" s="17"/>
      <c r="H20" s="29"/>
      <c r="I20" s="29" t="s">
        <v>12</v>
      </c>
    </row>
    <row r="21" spans="1:10" s="3" customFormat="1" ht="15" x14ac:dyDescent="0.25">
      <c r="A21" s="21"/>
      <c r="B21" s="22"/>
      <c r="C21" s="22"/>
      <c r="D21" s="23"/>
      <c r="E21" s="24"/>
      <c r="F21" s="24"/>
      <c r="G21" s="22"/>
      <c r="H21" s="49"/>
      <c r="I21" s="50"/>
    </row>
    <row r="22" spans="1:10" s="3" customFormat="1" ht="14.25" x14ac:dyDescent="0.2">
      <c r="A22" s="369" t="s">
        <v>74</v>
      </c>
      <c r="B22" s="370"/>
      <c r="C22" s="370"/>
      <c r="D22" s="370"/>
      <c r="E22" s="370"/>
      <c r="F22" s="370"/>
      <c r="G22" s="370"/>
      <c r="H22" s="370"/>
      <c r="I22" s="371"/>
    </row>
    <row r="23" spans="1:10" s="3" customFormat="1" ht="15" x14ac:dyDescent="0.25">
      <c r="A23" s="17" t="s">
        <v>5</v>
      </c>
      <c r="B23" s="17" t="s">
        <v>232</v>
      </c>
      <c r="C23" s="17"/>
      <c r="D23" s="18"/>
      <c r="E23" s="17"/>
      <c r="F23" s="17"/>
      <c r="G23" s="17"/>
      <c r="H23" s="29"/>
      <c r="I23" s="29"/>
    </row>
    <row r="24" spans="1:10" s="3" customFormat="1" ht="15" x14ac:dyDescent="0.25">
      <c r="A24" s="16"/>
      <c r="B24" s="56" t="s">
        <v>40</v>
      </c>
      <c r="C24" s="42">
        <v>315</v>
      </c>
      <c r="D24" s="43" t="s">
        <v>0</v>
      </c>
      <c r="E24" s="17"/>
      <c r="F24" s="17"/>
      <c r="G24" s="17"/>
      <c r="H24" s="29" t="s">
        <v>12</v>
      </c>
      <c r="I24" s="29"/>
    </row>
    <row r="25" spans="1:10" ht="15" x14ac:dyDescent="0.25">
      <c r="A25" s="16"/>
      <c r="B25" s="37" t="s">
        <v>28</v>
      </c>
      <c r="C25" s="42">
        <v>609</v>
      </c>
      <c r="D25" s="43" t="s">
        <v>0</v>
      </c>
      <c r="E25" s="17"/>
      <c r="F25" s="17"/>
      <c r="G25" s="17"/>
      <c r="H25" s="29"/>
      <c r="I25" s="29" t="s">
        <v>12</v>
      </c>
    </row>
    <row r="26" spans="1:10" ht="15" x14ac:dyDescent="0.25">
      <c r="A26" s="16"/>
      <c r="B26" s="53"/>
      <c r="C26" s="41"/>
      <c r="D26" s="18"/>
      <c r="E26" s="17"/>
      <c r="F26" s="17"/>
      <c r="G26" s="17"/>
      <c r="H26" s="29"/>
      <c r="I26" s="29"/>
    </row>
    <row r="27" spans="1:10" s="55" customFormat="1" ht="15" x14ac:dyDescent="0.25">
      <c r="A27" s="41" t="s">
        <v>3</v>
      </c>
      <c r="B27" s="41" t="s">
        <v>64</v>
      </c>
      <c r="C27" s="41"/>
      <c r="D27" s="18"/>
      <c r="E27" s="41"/>
      <c r="F27" s="41"/>
      <c r="G27" s="41"/>
      <c r="H27" s="54"/>
      <c r="I27" s="54"/>
      <c r="J27" s="4"/>
    </row>
    <row r="28" spans="1:10" ht="15" x14ac:dyDescent="0.25">
      <c r="A28" s="16"/>
      <c r="B28" s="17" t="s">
        <v>65</v>
      </c>
      <c r="C28" s="17">
        <v>231</v>
      </c>
      <c r="D28" s="18" t="s">
        <v>0</v>
      </c>
      <c r="E28" s="17" t="s">
        <v>49</v>
      </c>
      <c r="F28" s="17">
        <v>1353</v>
      </c>
      <c r="G28" s="17"/>
      <c r="H28" s="29" t="s">
        <v>12</v>
      </c>
      <c r="I28" s="29"/>
    </row>
    <row r="29" spans="1:10" ht="15" x14ac:dyDescent="0.25">
      <c r="A29" s="16"/>
      <c r="B29" s="17" t="s">
        <v>66</v>
      </c>
      <c r="C29" s="17">
        <v>231</v>
      </c>
      <c r="D29" s="18" t="s">
        <v>0</v>
      </c>
      <c r="E29" s="17" t="s">
        <v>49</v>
      </c>
      <c r="F29" s="17">
        <v>1354</v>
      </c>
      <c r="G29" s="17"/>
      <c r="H29" s="29" t="s">
        <v>12</v>
      </c>
      <c r="I29" s="29"/>
    </row>
    <row r="30" spans="1:10" ht="26.25" x14ac:dyDescent="0.25">
      <c r="A30" s="16"/>
      <c r="B30" s="80" t="s">
        <v>327</v>
      </c>
      <c r="C30" s="80">
        <v>231</v>
      </c>
      <c r="D30" s="81" t="s">
        <v>0</v>
      </c>
      <c r="E30" s="80" t="s">
        <v>49</v>
      </c>
      <c r="F30" s="80">
        <v>1356</v>
      </c>
      <c r="G30" s="17"/>
      <c r="H30" s="29"/>
      <c r="I30" s="29"/>
      <c r="J30" s="3" t="s">
        <v>525</v>
      </c>
    </row>
    <row r="31" spans="1:10" ht="15" x14ac:dyDescent="0.25">
      <c r="A31" s="16"/>
      <c r="B31" s="17" t="s">
        <v>67</v>
      </c>
      <c r="C31" s="17">
        <v>231</v>
      </c>
      <c r="D31" s="18" t="s">
        <v>0</v>
      </c>
      <c r="E31" s="17" t="s">
        <v>49</v>
      </c>
      <c r="F31" s="17">
        <v>1359</v>
      </c>
      <c r="G31" s="17"/>
      <c r="H31" s="29" t="s">
        <v>12</v>
      </c>
      <c r="I31" s="29"/>
    </row>
    <row r="32" spans="1:10" ht="15" x14ac:dyDescent="0.25">
      <c r="A32" s="16"/>
      <c r="B32" s="16" t="s">
        <v>57</v>
      </c>
      <c r="C32" s="17">
        <v>315</v>
      </c>
      <c r="D32" s="18" t="s">
        <v>0</v>
      </c>
      <c r="E32" s="17"/>
      <c r="F32" s="17"/>
      <c r="G32" s="17"/>
      <c r="H32" s="29"/>
      <c r="I32" s="29" t="s">
        <v>12</v>
      </c>
    </row>
    <row r="33" spans="1:9" ht="15" x14ac:dyDescent="0.25">
      <c r="A33" s="16" t="s">
        <v>129</v>
      </c>
      <c r="B33" s="16"/>
      <c r="C33" s="17"/>
      <c r="D33" s="18"/>
      <c r="E33" s="17"/>
      <c r="F33" s="17"/>
      <c r="G33" s="17"/>
      <c r="H33" s="29"/>
      <c r="I33" s="29"/>
    </row>
    <row r="34" spans="1:9" ht="15" x14ac:dyDescent="0.25">
      <c r="A34" s="17" t="s">
        <v>5</v>
      </c>
      <c r="B34" s="17" t="s">
        <v>79</v>
      </c>
      <c r="C34" s="17"/>
      <c r="D34" s="18"/>
      <c r="E34" s="17"/>
      <c r="F34" s="17"/>
      <c r="G34" s="17"/>
      <c r="H34" s="29"/>
      <c r="I34" s="29"/>
    </row>
    <row r="35" spans="1:9" ht="15" x14ac:dyDescent="0.25">
      <c r="A35" s="16"/>
      <c r="B35" s="56" t="s">
        <v>40</v>
      </c>
      <c r="C35" s="42">
        <v>315</v>
      </c>
      <c r="D35" s="18" t="s">
        <v>0</v>
      </c>
      <c r="E35" s="17"/>
      <c r="F35" s="17"/>
      <c r="G35" s="17"/>
      <c r="H35" s="29" t="s">
        <v>12</v>
      </c>
      <c r="I35" s="29"/>
    </row>
    <row r="36" spans="1:9" ht="15" x14ac:dyDescent="0.25">
      <c r="A36" s="16"/>
      <c r="B36" s="37" t="s">
        <v>318</v>
      </c>
      <c r="C36" s="42">
        <v>325</v>
      </c>
      <c r="D36" s="18" t="s">
        <v>0</v>
      </c>
      <c r="E36" s="17"/>
      <c r="F36" s="17"/>
      <c r="G36" s="17"/>
      <c r="H36" s="29"/>
      <c r="I36" s="29" t="s">
        <v>12</v>
      </c>
    </row>
    <row r="37" spans="1:9" ht="15" x14ac:dyDescent="0.25">
      <c r="A37" s="16"/>
      <c r="B37" s="53"/>
      <c r="C37" s="41"/>
      <c r="D37" s="18"/>
      <c r="E37" s="72"/>
      <c r="F37" s="41"/>
      <c r="G37" s="41"/>
      <c r="H37" s="29"/>
      <c r="I37" s="29"/>
    </row>
    <row r="38" spans="1:9" ht="15" x14ac:dyDescent="0.25">
      <c r="A38" s="17" t="s">
        <v>3</v>
      </c>
      <c r="B38" s="17" t="s">
        <v>69</v>
      </c>
      <c r="C38" s="17">
        <v>231</v>
      </c>
      <c r="D38" s="18" t="s">
        <v>0</v>
      </c>
      <c r="E38" s="17" t="s">
        <v>4</v>
      </c>
      <c r="F38" s="17">
        <v>1359</v>
      </c>
      <c r="G38" s="17"/>
      <c r="H38" s="29" t="s">
        <v>12</v>
      </c>
      <c r="I38" s="29"/>
    </row>
    <row r="39" spans="1:9" ht="15" x14ac:dyDescent="0.25">
      <c r="A39" s="16"/>
      <c r="B39" s="16" t="s">
        <v>57</v>
      </c>
      <c r="C39" s="17">
        <v>315</v>
      </c>
      <c r="D39" s="18" t="s">
        <v>0</v>
      </c>
      <c r="E39" s="17"/>
      <c r="F39" s="17"/>
      <c r="G39" s="17"/>
      <c r="H39" s="29"/>
      <c r="I39" s="29" t="s">
        <v>12</v>
      </c>
    </row>
    <row r="40" spans="1:9" ht="15" x14ac:dyDescent="0.25">
      <c r="A40" s="16"/>
      <c r="B40" s="16"/>
      <c r="C40" s="17"/>
      <c r="D40" s="18"/>
      <c r="E40" s="17"/>
      <c r="F40" s="17"/>
      <c r="G40" s="17"/>
      <c r="H40" s="29"/>
      <c r="I40" s="29"/>
    </row>
    <row r="41" spans="1:9" ht="15" x14ac:dyDescent="0.25">
      <c r="A41" s="41" t="s">
        <v>68</v>
      </c>
      <c r="B41" s="41" t="s">
        <v>70</v>
      </c>
      <c r="C41" s="17">
        <v>231</v>
      </c>
      <c r="D41" s="18" t="s">
        <v>0</v>
      </c>
      <c r="E41" s="17" t="s">
        <v>4</v>
      </c>
      <c r="F41" s="17">
        <v>1359</v>
      </c>
      <c r="G41" s="17"/>
      <c r="H41" s="29" t="s">
        <v>71</v>
      </c>
      <c r="I41" s="29"/>
    </row>
    <row r="42" spans="1:9" ht="15" x14ac:dyDescent="0.25">
      <c r="A42" s="41"/>
      <c r="B42" s="122"/>
      <c r="C42" s="17">
        <v>325</v>
      </c>
      <c r="D42" s="18" t="s">
        <v>0</v>
      </c>
      <c r="E42" s="17"/>
      <c r="F42" s="17"/>
      <c r="G42" s="17"/>
      <c r="H42" s="29" t="s">
        <v>12</v>
      </c>
      <c r="I42" s="29"/>
    </row>
    <row r="43" spans="1:9" ht="14.25" x14ac:dyDescent="0.2">
      <c r="A43" s="372" t="s">
        <v>75</v>
      </c>
      <c r="B43" s="373"/>
      <c r="C43" s="373"/>
      <c r="D43" s="373"/>
      <c r="E43" s="373"/>
      <c r="F43" s="373"/>
      <c r="G43" s="373"/>
      <c r="H43" s="373"/>
      <c r="I43" s="374"/>
    </row>
    <row r="44" spans="1:9" ht="15" x14ac:dyDescent="0.25">
      <c r="A44" s="41" t="s">
        <v>76</v>
      </c>
      <c r="B44" s="41" t="s">
        <v>233</v>
      </c>
      <c r="C44" s="17">
        <v>315</v>
      </c>
      <c r="D44" s="18" t="s">
        <v>0</v>
      </c>
      <c r="E44" s="17"/>
      <c r="F44" s="17"/>
      <c r="G44" s="17"/>
      <c r="H44" s="29" t="s">
        <v>12</v>
      </c>
      <c r="I44" s="29"/>
    </row>
    <row r="45" spans="1:9" ht="15" x14ac:dyDescent="0.25">
      <c r="A45" s="41"/>
      <c r="B45" s="37" t="s">
        <v>30</v>
      </c>
      <c r="C45" s="42">
        <v>605</v>
      </c>
      <c r="D45" s="18" t="s">
        <v>0</v>
      </c>
      <c r="E45" s="17"/>
      <c r="F45" s="17"/>
      <c r="G45" s="17"/>
      <c r="H45" s="29"/>
      <c r="I45" s="29" t="s">
        <v>12</v>
      </c>
    </row>
    <row r="46" spans="1:9" ht="15.75" thickBot="1" x14ac:dyDescent="0.3">
      <c r="A46" s="41"/>
      <c r="B46" s="41"/>
      <c r="C46" s="17"/>
      <c r="D46" s="18"/>
      <c r="E46" s="17"/>
      <c r="F46" s="26"/>
      <c r="G46" s="17"/>
      <c r="H46" s="29"/>
      <c r="I46" s="29"/>
    </row>
    <row r="47" spans="1:9" ht="15.75" thickBot="1" x14ac:dyDescent="0.3">
      <c r="A47" s="41" t="s">
        <v>77</v>
      </c>
      <c r="B47" s="41" t="s">
        <v>78</v>
      </c>
      <c r="C47" s="17">
        <v>231</v>
      </c>
      <c r="D47" s="18" t="s">
        <v>0</v>
      </c>
      <c r="E47" s="137" t="s">
        <v>4</v>
      </c>
      <c r="F47" s="140">
        <v>1361</v>
      </c>
      <c r="G47" s="138"/>
      <c r="H47" s="29" t="s">
        <v>12</v>
      </c>
      <c r="I47" s="29"/>
    </row>
    <row r="48" spans="1:9" ht="15" x14ac:dyDescent="0.25">
      <c r="A48" s="41"/>
      <c r="B48" s="16" t="s">
        <v>57</v>
      </c>
      <c r="C48" s="17">
        <v>315</v>
      </c>
      <c r="D48" s="18" t="s">
        <v>0</v>
      </c>
      <c r="E48" s="17"/>
      <c r="F48" s="139"/>
      <c r="G48" s="17"/>
      <c r="H48" s="29"/>
      <c r="I48" s="29" t="s">
        <v>12</v>
      </c>
    </row>
    <row r="49" spans="1:9" ht="15" x14ac:dyDescent="0.25">
      <c r="A49" s="57"/>
      <c r="B49" s="57"/>
      <c r="C49" s="58"/>
      <c r="D49" s="59"/>
      <c r="E49" s="58"/>
      <c r="F49" s="58"/>
      <c r="G49" s="58"/>
      <c r="H49" s="60"/>
      <c r="I49" s="60"/>
    </row>
  </sheetData>
  <mergeCells count="12">
    <mergeCell ref="A22:I22"/>
    <mergeCell ref="A43:I43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A5:I5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1    
</oddHeader>
    <oddFooter>&amp;A&amp;RStránka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topLeftCell="A10" zoomScaleNormal="100" workbookViewId="0">
      <selection activeCell="C26" sqref="C26"/>
    </sheetView>
  </sheetViews>
  <sheetFormatPr defaultRowHeight="12.75" x14ac:dyDescent="0.2"/>
  <cols>
    <col min="1" max="1" width="3.85546875" bestFit="1" customWidth="1"/>
    <col min="2" max="2" width="46" customWidth="1"/>
    <col min="3" max="3" width="3.85546875" customWidth="1"/>
    <col min="4" max="4" width="3.5703125" style="6" customWidth="1"/>
    <col min="5" max="5" width="6.7109375" style="44" bestFit="1" customWidth="1"/>
    <col min="6" max="6" width="5.5703125" customWidth="1"/>
    <col min="7" max="7" width="6.7109375" bestFit="1" customWidth="1"/>
    <col min="8" max="9" width="9.140625" style="51"/>
    <col min="10" max="10" width="31.28515625" style="3" customWidth="1"/>
  </cols>
  <sheetData>
    <row r="1" spans="1:10" s="1" customFormat="1" ht="12.75" customHeight="1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78" t="s">
        <v>9</v>
      </c>
      <c r="F1" s="354" t="s">
        <v>8</v>
      </c>
      <c r="G1" s="141" t="s">
        <v>21</v>
      </c>
      <c r="H1" s="356" t="s">
        <v>7</v>
      </c>
      <c r="I1" s="356" t="s">
        <v>6</v>
      </c>
      <c r="J1" s="2"/>
    </row>
    <row r="2" spans="1:10" s="1" customFormat="1" ht="12.75" customHeight="1" x14ac:dyDescent="0.2">
      <c r="A2" s="362"/>
      <c r="B2" s="364"/>
      <c r="C2" s="366"/>
      <c r="D2" s="368"/>
      <c r="E2" s="355"/>
      <c r="F2" s="355"/>
      <c r="G2" s="142" t="s">
        <v>127</v>
      </c>
      <c r="H2" s="357"/>
      <c r="I2" s="357"/>
      <c r="J2" s="2"/>
    </row>
    <row r="3" spans="1:10" s="1" customFormat="1" ht="18.75" x14ac:dyDescent="0.3">
      <c r="A3" s="7"/>
      <c r="B3" s="15" t="s">
        <v>72</v>
      </c>
      <c r="C3" s="8"/>
      <c r="D3" s="9"/>
      <c r="E3" s="62"/>
      <c r="F3" s="9"/>
      <c r="G3" s="9"/>
      <c r="H3" s="45"/>
      <c r="I3" s="46"/>
      <c r="J3" s="2"/>
    </row>
    <row r="4" spans="1:10" x14ac:dyDescent="0.2">
      <c r="A4" s="10"/>
      <c r="B4" s="11"/>
      <c r="C4" s="11"/>
      <c r="D4" s="12"/>
      <c r="E4" s="13"/>
      <c r="F4" s="13"/>
      <c r="G4" s="14"/>
      <c r="H4" s="47"/>
      <c r="I4" s="48"/>
    </row>
    <row r="5" spans="1:10" ht="14.25" x14ac:dyDescent="0.2">
      <c r="A5" s="375" t="s">
        <v>209</v>
      </c>
      <c r="B5" s="376"/>
      <c r="C5" s="376"/>
      <c r="D5" s="376"/>
      <c r="E5" s="376"/>
      <c r="F5" s="376"/>
      <c r="G5" s="376"/>
      <c r="H5" s="376"/>
      <c r="I5" s="377"/>
    </row>
    <row r="6" spans="1:10" ht="15" x14ac:dyDescent="0.25">
      <c r="A6" s="17" t="s">
        <v>5</v>
      </c>
      <c r="B6" s="52" t="s">
        <v>210</v>
      </c>
      <c r="C6" s="17"/>
      <c r="D6" s="18"/>
      <c r="E6" s="19"/>
      <c r="F6" s="19"/>
      <c r="G6" s="20"/>
      <c r="H6" s="36"/>
      <c r="I6" s="36"/>
    </row>
    <row r="7" spans="1:10" ht="15" x14ac:dyDescent="0.25">
      <c r="A7" s="17"/>
      <c r="B7" s="56" t="s">
        <v>73</v>
      </c>
      <c r="C7" s="42">
        <v>311</v>
      </c>
      <c r="D7" s="43" t="s">
        <v>0</v>
      </c>
      <c r="E7" s="19"/>
      <c r="F7" s="17"/>
      <c r="G7" s="17"/>
      <c r="H7" s="29" t="s">
        <v>12</v>
      </c>
      <c r="I7" s="36"/>
    </row>
    <row r="8" spans="1:10" ht="15" x14ac:dyDescent="0.25">
      <c r="A8" s="17"/>
      <c r="B8" s="37" t="s">
        <v>32</v>
      </c>
      <c r="C8" s="42">
        <v>602</v>
      </c>
      <c r="D8" s="43" t="s">
        <v>0</v>
      </c>
      <c r="E8" s="19"/>
      <c r="F8" s="17"/>
      <c r="G8" s="25" t="s">
        <v>82</v>
      </c>
      <c r="H8" s="29"/>
      <c r="I8" s="29" t="s">
        <v>80</v>
      </c>
    </row>
    <row r="9" spans="1:10" ht="15" x14ac:dyDescent="0.25">
      <c r="A9" s="17"/>
      <c r="B9" s="17" t="s">
        <v>83</v>
      </c>
      <c r="C9" s="17">
        <v>343</v>
      </c>
      <c r="D9" s="18" t="s">
        <v>0</v>
      </c>
      <c r="E9" s="19"/>
      <c r="F9" s="19"/>
      <c r="G9" s="25" t="s">
        <v>82</v>
      </c>
      <c r="H9" s="36"/>
      <c r="I9" s="36" t="s">
        <v>81</v>
      </c>
    </row>
    <row r="10" spans="1:10" ht="15" x14ac:dyDescent="0.25">
      <c r="A10" s="17"/>
      <c r="B10" s="17"/>
      <c r="C10" s="17"/>
      <c r="D10" s="18"/>
      <c r="E10" s="19"/>
      <c r="F10" s="19"/>
      <c r="G10" s="25"/>
      <c r="H10" s="36"/>
      <c r="I10" s="36"/>
    </row>
    <row r="11" spans="1:10" ht="15" x14ac:dyDescent="0.25">
      <c r="A11" s="17" t="s">
        <v>3</v>
      </c>
      <c r="B11" s="16" t="s">
        <v>92</v>
      </c>
      <c r="C11" s="17">
        <v>231</v>
      </c>
      <c r="D11" s="18" t="s">
        <v>0</v>
      </c>
      <c r="E11" s="29" t="s">
        <v>19</v>
      </c>
      <c r="F11" s="17">
        <v>2111</v>
      </c>
      <c r="G11" s="17"/>
      <c r="H11" s="29"/>
      <c r="I11" s="29"/>
    </row>
    <row r="12" spans="1:10" ht="15.75" thickBot="1" x14ac:dyDescent="0.3">
      <c r="A12" s="17"/>
      <c r="B12" s="31" t="s">
        <v>130</v>
      </c>
      <c r="C12" s="17"/>
      <c r="D12" s="18"/>
      <c r="E12" s="66"/>
      <c r="F12" s="17"/>
      <c r="G12" s="17"/>
      <c r="H12" s="29" t="s">
        <v>12</v>
      </c>
      <c r="I12" s="29"/>
    </row>
    <row r="13" spans="1:10" ht="15.75" thickBot="1" x14ac:dyDescent="0.3">
      <c r="A13" s="17"/>
      <c r="B13" s="28" t="s">
        <v>205</v>
      </c>
      <c r="C13" s="17">
        <v>231</v>
      </c>
      <c r="D13" s="144" t="s">
        <v>0</v>
      </c>
      <c r="E13" s="146">
        <v>2219</v>
      </c>
      <c r="F13" s="138">
        <v>2111</v>
      </c>
      <c r="G13" s="17"/>
      <c r="H13" s="29" t="s">
        <v>12</v>
      </c>
      <c r="I13" s="29"/>
    </row>
    <row r="14" spans="1:10" ht="15.75" thickBot="1" x14ac:dyDescent="0.3">
      <c r="A14" s="17"/>
      <c r="B14" s="28" t="s">
        <v>84</v>
      </c>
      <c r="C14" s="17">
        <v>231</v>
      </c>
      <c r="D14" s="144" t="s">
        <v>0</v>
      </c>
      <c r="E14" s="146">
        <v>2310</v>
      </c>
      <c r="F14" s="138">
        <v>2111</v>
      </c>
      <c r="G14" s="17"/>
      <c r="H14" s="29" t="s">
        <v>12</v>
      </c>
      <c r="I14" s="29"/>
    </row>
    <row r="15" spans="1:10" ht="15.75" thickBot="1" x14ac:dyDescent="0.3">
      <c r="A15" s="17"/>
      <c r="B15" s="28" t="s">
        <v>85</v>
      </c>
      <c r="C15" s="17">
        <v>231</v>
      </c>
      <c r="D15" s="144" t="s">
        <v>0</v>
      </c>
      <c r="E15" s="146">
        <v>2321</v>
      </c>
      <c r="F15" s="138">
        <v>2111</v>
      </c>
      <c r="G15" s="17"/>
      <c r="H15" s="29" t="s">
        <v>12</v>
      </c>
      <c r="I15" s="29"/>
    </row>
    <row r="16" spans="1:10" ht="15" x14ac:dyDescent="0.25">
      <c r="A16" s="17"/>
      <c r="B16" s="28" t="s">
        <v>206</v>
      </c>
      <c r="C16" s="17">
        <v>231</v>
      </c>
      <c r="D16" s="18" t="s">
        <v>0</v>
      </c>
      <c r="E16" s="145" t="s">
        <v>86</v>
      </c>
      <c r="F16" s="17">
        <v>2111</v>
      </c>
      <c r="G16" s="17"/>
      <c r="H16" s="29" t="s">
        <v>12</v>
      </c>
      <c r="I16" s="29"/>
    </row>
    <row r="17" spans="1:9" ht="30" x14ac:dyDescent="0.25">
      <c r="A17" s="17"/>
      <c r="B17" s="33" t="s">
        <v>207</v>
      </c>
      <c r="C17" s="17">
        <v>231</v>
      </c>
      <c r="D17" s="18" t="s">
        <v>0</v>
      </c>
      <c r="E17" s="29">
        <v>3632</v>
      </c>
      <c r="F17" s="17">
        <v>2111</v>
      </c>
      <c r="G17" s="17"/>
      <c r="H17" s="29" t="s">
        <v>12</v>
      </c>
      <c r="I17" s="29"/>
    </row>
    <row r="18" spans="1:9" s="3" customFormat="1" ht="15" x14ac:dyDescent="0.25">
      <c r="A18" s="17"/>
      <c r="B18" s="30" t="s">
        <v>87</v>
      </c>
      <c r="C18" s="17">
        <v>231</v>
      </c>
      <c r="D18" s="18" t="s">
        <v>0</v>
      </c>
      <c r="E18" s="29">
        <v>6171</v>
      </c>
      <c r="F18" s="17">
        <v>2111</v>
      </c>
      <c r="G18" s="17"/>
      <c r="H18" s="29" t="s">
        <v>12</v>
      </c>
      <c r="I18" s="29"/>
    </row>
    <row r="19" spans="1:9" s="3" customFormat="1" ht="15" x14ac:dyDescent="0.25">
      <c r="A19" s="17"/>
      <c r="B19" s="32" t="s">
        <v>208</v>
      </c>
      <c r="C19" s="17">
        <v>231</v>
      </c>
      <c r="D19" s="18" t="s">
        <v>0</v>
      </c>
      <c r="E19" s="29" t="s">
        <v>88</v>
      </c>
      <c r="F19" s="17">
        <v>2111</v>
      </c>
      <c r="G19" s="17"/>
      <c r="H19" s="29" t="s">
        <v>12</v>
      </c>
      <c r="I19" s="29"/>
    </row>
    <row r="20" spans="1:9" s="3" customFormat="1" ht="15" x14ac:dyDescent="0.25">
      <c r="A20" s="17"/>
      <c r="B20" s="28" t="s">
        <v>89</v>
      </c>
      <c r="C20" s="17">
        <v>231</v>
      </c>
      <c r="D20" s="18" t="s">
        <v>0</v>
      </c>
      <c r="E20" s="29">
        <v>2419</v>
      </c>
      <c r="F20" s="17">
        <v>2111</v>
      </c>
      <c r="G20" s="17"/>
      <c r="H20" s="29" t="s">
        <v>12</v>
      </c>
      <c r="I20" s="29"/>
    </row>
    <row r="21" spans="1:9" s="3" customFormat="1" ht="15" x14ac:dyDescent="0.25">
      <c r="A21" s="17"/>
      <c r="B21" s="28" t="s">
        <v>94</v>
      </c>
      <c r="C21" s="17">
        <v>231</v>
      </c>
      <c r="D21" s="18" t="s">
        <v>0</v>
      </c>
      <c r="E21" s="29" t="s">
        <v>95</v>
      </c>
      <c r="F21" s="17">
        <v>2111</v>
      </c>
      <c r="G21" s="17"/>
      <c r="H21" s="29"/>
      <c r="I21" s="29"/>
    </row>
    <row r="22" spans="1:9" s="3" customFormat="1" ht="15" x14ac:dyDescent="0.25">
      <c r="A22" s="17"/>
      <c r="B22" s="16" t="s">
        <v>57</v>
      </c>
      <c r="C22" s="17">
        <v>311</v>
      </c>
      <c r="D22" s="18" t="s">
        <v>0</v>
      </c>
      <c r="E22" s="19"/>
      <c r="F22" s="17"/>
      <c r="G22" s="17"/>
      <c r="H22" s="29"/>
      <c r="I22" s="29" t="s">
        <v>12</v>
      </c>
    </row>
    <row r="23" spans="1:9" s="3" customFormat="1" ht="15" x14ac:dyDescent="0.25">
      <c r="A23" s="17"/>
      <c r="B23" s="16"/>
      <c r="C23" s="17"/>
      <c r="D23" s="18"/>
      <c r="E23" s="19"/>
      <c r="F23" s="17"/>
      <c r="G23" s="17"/>
      <c r="H23" s="29"/>
      <c r="I23" s="29"/>
    </row>
    <row r="24" spans="1:9" s="3" customFormat="1" ht="15" x14ac:dyDescent="0.25">
      <c r="A24" s="17" t="s">
        <v>76</v>
      </c>
      <c r="B24" s="16" t="s">
        <v>93</v>
      </c>
      <c r="C24" s="17"/>
      <c r="D24" s="18"/>
      <c r="E24" s="19"/>
      <c r="F24" s="17"/>
      <c r="G24" s="17"/>
      <c r="H24" s="29"/>
      <c r="I24" s="29"/>
    </row>
    <row r="25" spans="1:9" s="3" customFormat="1" ht="15" x14ac:dyDescent="0.25">
      <c r="A25" s="17"/>
      <c r="B25" s="56" t="s">
        <v>73</v>
      </c>
      <c r="C25" s="42">
        <v>311</v>
      </c>
      <c r="D25" s="43" t="s">
        <v>0</v>
      </c>
      <c r="E25" s="19"/>
      <c r="F25" s="17"/>
      <c r="G25" s="17"/>
      <c r="H25" s="29" t="s">
        <v>12</v>
      </c>
      <c r="I25" s="36"/>
    </row>
    <row r="26" spans="1:9" s="3" customFormat="1" ht="15" x14ac:dyDescent="0.25">
      <c r="A26" s="17"/>
      <c r="B26" s="37" t="s">
        <v>33</v>
      </c>
      <c r="C26" s="42">
        <v>601</v>
      </c>
      <c r="D26" s="43" t="s">
        <v>0</v>
      </c>
      <c r="E26" s="19"/>
      <c r="F26" s="17"/>
      <c r="G26" s="25" t="s">
        <v>82</v>
      </c>
      <c r="H26" s="29"/>
      <c r="I26" s="29" t="s">
        <v>80</v>
      </c>
    </row>
    <row r="27" spans="1:9" s="3" customFormat="1" ht="15" x14ac:dyDescent="0.25">
      <c r="A27" s="17"/>
      <c r="B27" s="56" t="s">
        <v>90</v>
      </c>
      <c r="C27" s="42">
        <v>604</v>
      </c>
      <c r="D27" s="43" t="s">
        <v>0</v>
      </c>
      <c r="E27" s="19"/>
      <c r="F27" s="17"/>
      <c r="G27" s="25" t="s">
        <v>82</v>
      </c>
      <c r="H27" s="29"/>
      <c r="I27" s="29" t="s">
        <v>80</v>
      </c>
    </row>
    <row r="28" spans="1:9" s="3" customFormat="1" ht="15" x14ac:dyDescent="0.25">
      <c r="A28" s="17"/>
      <c r="B28" s="71"/>
      <c r="C28" s="17">
        <v>343</v>
      </c>
      <c r="D28" s="18" t="s">
        <v>0</v>
      </c>
      <c r="E28" s="19"/>
      <c r="F28" s="19"/>
      <c r="G28" s="25" t="s">
        <v>82</v>
      </c>
      <c r="H28" s="36"/>
      <c r="I28" s="36" t="s">
        <v>81</v>
      </c>
    </row>
    <row r="29" spans="1:9" s="3" customFormat="1" ht="15" x14ac:dyDescent="0.25">
      <c r="A29" s="17"/>
      <c r="B29" s="16"/>
      <c r="C29" s="17"/>
      <c r="D29" s="18"/>
      <c r="E29" s="19"/>
      <c r="F29" s="17"/>
      <c r="G29" s="17"/>
      <c r="H29" s="29"/>
      <c r="I29" s="29"/>
    </row>
    <row r="30" spans="1:9" s="3" customFormat="1" ht="15" x14ac:dyDescent="0.25">
      <c r="A30" s="17" t="s">
        <v>3</v>
      </c>
      <c r="B30" s="16" t="s">
        <v>91</v>
      </c>
      <c r="C30" s="17"/>
      <c r="D30" s="18"/>
      <c r="E30" s="19"/>
      <c r="F30" s="17"/>
      <c r="G30" s="17"/>
      <c r="H30" s="29"/>
      <c r="I30" s="29"/>
    </row>
    <row r="31" spans="1:9" s="3" customFormat="1" ht="15.75" thickBot="1" x14ac:dyDescent="0.3">
      <c r="A31" s="17"/>
      <c r="B31" s="17" t="s">
        <v>319</v>
      </c>
      <c r="C31" s="17">
        <v>231</v>
      </c>
      <c r="D31" s="18" t="s">
        <v>0</v>
      </c>
      <c r="E31" s="29" t="s">
        <v>96</v>
      </c>
      <c r="F31" s="26">
        <v>2111</v>
      </c>
      <c r="G31" s="17"/>
      <c r="H31" s="29" t="s">
        <v>12</v>
      </c>
      <c r="I31" s="29"/>
    </row>
    <row r="32" spans="1:9" s="3" customFormat="1" ht="15.75" thickBot="1" x14ac:dyDescent="0.3">
      <c r="A32" s="17"/>
      <c r="B32" s="17" t="s">
        <v>320</v>
      </c>
      <c r="C32" s="17">
        <v>231</v>
      </c>
      <c r="D32" s="18" t="s">
        <v>0</v>
      </c>
      <c r="E32" s="148" t="s">
        <v>95</v>
      </c>
      <c r="F32" s="140">
        <v>2112</v>
      </c>
      <c r="G32" s="138"/>
      <c r="H32" s="29" t="s">
        <v>12</v>
      </c>
      <c r="I32" s="29"/>
    </row>
    <row r="33" spans="1:9" s="3" customFormat="1" ht="15.75" thickBot="1" x14ac:dyDescent="0.3">
      <c r="A33" s="17"/>
      <c r="B33" s="17" t="s">
        <v>321</v>
      </c>
      <c r="C33" s="17">
        <v>231</v>
      </c>
      <c r="D33" s="144" t="s">
        <v>0</v>
      </c>
      <c r="E33" s="146">
        <v>3349</v>
      </c>
      <c r="F33" s="147">
        <v>2111</v>
      </c>
      <c r="G33" s="17"/>
      <c r="H33" s="29" t="s">
        <v>12</v>
      </c>
      <c r="I33" s="29"/>
    </row>
    <row r="34" spans="1:9" s="3" customFormat="1" ht="15" x14ac:dyDescent="0.25">
      <c r="A34" s="17"/>
      <c r="B34" s="16" t="s">
        <v>57</v>
      </c>
      <c r="C34" s="17">
        <v>311</v>
      </c>
      <c r="D34" s="18" t="s">
        <v>0</v>
      </c>
      <c r="E34" s="136"/>
      <c r="F34" s="17"/>
      <c r="G34" s="17"/>
      <c r="H34" s="29"/>
      <c r="I34" s="29" t="s">
        <v>12</v>
      </c>
    </row>
    <row r="35" spans="1:9" s="3" customFormat="1" ht="15" x14ac:dyDescent="0.25">
      <c r="A35" s="17"/>
      <c r="B35" s="16"/>
      <c r="C35" s="17"/>
      <c r="D35" s="18"/>
      <c r="E35" s="19"/>
      <c r="F35" s="17"/>
      <c r="G35" s="17"/>
      <c r="H35" s="29"/>
      <c r="I35" s="29"/>
    </row>
    <row r="36" spans="1:9" s="3" customFormat="1" ht="15" x14ac:dyDescent="0.25">
      <c r="A36" s="17" t="s">
        <v>5</v>
      </c>
      <c r="B36" s="113" t="s">
        <v>97</v>
      </c>
      <c r="C36" s="17">
        <v>311</v>
      </c>
      <c r="D36" s="18" t="s">
        <v>0</v>
      </c>
      <c r="E36" s="19"/>
      <c r="F36" s="17"/>
      <c r="G36" s="17"/>
      <c r="H36" s="29" t="s">
        <v>12</v>
      </c>
      <c r="I36" s="29"/>
    </row>
    <row r="37" spans="1:9" s="3" customFormat="1" ht="15" x14ac:dyDescent="0.25">
      <c r="A37" s="17"/>
      <c r="B37" s="37" t="s">
        <v>32</v>
      </c>
      <c r="C37" s="42">
        <v>602</v>
      </c>
      <c r="D37" s="18" t="s">
        <v>0</v>
      </c>
      <c r="E37" s="19"/>
      <c r="F37" s="17"/>
      <c r="G37" s="25" t="s">
        <v>82</v>
      </c>
      <c r="H37" s="29"/>
      <c r="I37" s="29" t="s">
        <v>80</v>
      </c>
    </row>
    <row r="38" spans="1:9" s="3" customFormat="1" ht="15" x14ac:dyDescent="0.25">
      <c r="A38" s="17"/>
      <c r="B38" s="71"/>
      <c r="C38" s="17">
        <v>343</v>
      </c>
      <c r="D38" s="18" t="s">
        <v>0</v>
      </c>
      <c r="E38" s="19"/>
      <c r="F38" s="17"/>
      <c r="G38" s="25" t="s">
        <v>82</v>
      </c>
      <c r="H38" s="29"/>
      <c r="I38" s="29" t="s">
        <v>81</v>
      </c>
    </row>
    <row r="39" spans="1:9" s="3" customFormat="1" ht="15.75" thickBot="1" x14ac:dyDescent="0.3">
      <c r="A39" s="17"/>
      <c r="B39" s="16"/>
      <c r="C39" s="17"/>
      <c r="D39" s="18"/>
      <c r="E39" s="19"/>
      <c r="F39" s="26"/>
      <c r="G39" s="17"/>
      <c r="H39" s="29"/>
      <c r="I39" s="29"/>
    </row>
    <row r="40" spans="1:9" s="3" customFormat="1" ht="15.75" thickBot="1" x14ac:dyDescent="0.3">
      <c r="A40" s="17" t="s">
        <v>3</v>
      </c>
      <c r="B40" s="16" t="s">
        <v>98</v>
      </c>
      <c r="C40" s="17">
        <v>231</v>
      </c>
      <c r="D40" s="18" t="s">
        <v>0</v>
      </c>
      <c r="E40" s="143">
        <v>3639</v>
      </c>
      <c r="F40" s="140">
        <v>2119</v>
      </c>
      <c r="G40" s="138"/>
      <c r="H40" s="29" t="s">
        <v>12</v>
      </c>
      <c r="I40" s="29"/>
    </row>
    <row r="41" spans="1:9" s="3" customFormat="1" ht="15" x14ac:dyDescent="0.25">
      <c r="A41" s="17"/>
      <c r="B41" s="17" t="s">
        <v>57</v>
      </c>
      <c r="C41" s="17">
        <v>311</v>
      </c>
      <c r="D41" s="18" t="s">
        <v>0</v>
      </c>
      <c r="E41" s="19"/>
      <c r="F41" s="139"/>
      <c r="G41" s="17"/>
      <c r="H41" s="29"/>
      <c r="I41" s="29" t="s">
        <v>12</v>
      </c>
    </row>
    <row r="42" spans="1:9" s="3" customFormat="1" ht="15" x14ac:dyDescent="0.25">
      <c r="A42" s="17"/>
      <c r="B42" s="16"/>
      <c r="C42" s="17"/>
      <c r="D42" s="18"/>
      <c r="E42" s="19"/>
      <c r="F42" s="17"/>
      <c r="G42" s="17"/>
      <c r="H42" s="29"/>
      <c r="I42" s="29"/>
    </row>
    <row r="43" spans="1:9" s="3" customFormat="1" ht="15" x14ac:dyDescent="0.25">
      <c r="A43" s="21"/>
      <c r="B43" s="22"/>
      <c r="C43" s="22"/>
      <c r="D43" s="23"/>
      <c r="E43" s="24"/>
      <c r="F43" s="24"/>
      <c r="G43" s="22"/>
      <c r="H43" s="49"/>
      <c r="I43" s="50"/>
    </row>
  </sheetData>
  <mergeCells count="9">
    <mergeCell ref="H1:H2"/>
    <mergeCell ref="I1:I2"/>
    <mergeCell ref="A5:I5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4294967294" verticalDpi="4294967294" r:id="rId1"/>
  <headerFooter alignWithMargins="0">
    <oddHeader xml:space="preserve">&amp;RÚčtování RS třída 2    
</oddHeader>
    <oddFooter>&amp;A&amp;RStránka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J17"/>
  <sheetViews>
    <sheetView zoomScaleNormal="100" workbookViewId="0">
      <selection activeCell="C22" sqref="C22"/>
    </sheetView>
  </sheetViews>
  <sheetFormatPr defaultRowHeight="12.75" x14ac:dyDescent="0.2"/>
  <cols>
    <col min="1" max="1" width="3.85546875" bestFit="1" customWidth="1"/>
    <col min="2" max="2" width="46" customWidth="1"/>
    <col min="3" max="3" width="5" bestFit="1" customWidth="1"/>
    <col min="4" max="4" width="3.5703125" style="6" customWidth="1"/>
    <col min="5" max="5" width="9.140625" style="44" bestFit="1" customWidth="1"/>
    <col min="6" max="6" width="5.5703125" customWidth="1"/>
    <col min="7" max="7" width="6.7109375" bestFit="1" customWidth="1"/>
    <col min="8" max="9" width="9.140625" style="51"/>
    <col min="10" max="10" width="31.28515625" style="3" customWidth="1"/>
  </cols>
  <sheetData>
    <row r="1" spans="1:10" s="1" customFormat="1" ht="14.25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78" t="s">
        <v>9</v>
      </c>
      <c r="F1" s="354" t="s">
        <v>8</v>
      </c>
      <c r="G1" s="300" t="s">
        <v>21</v>
      </c>
      <c r="H1" s="356" t="s">
        <v>7</v>
      </c>
      <c r="I1" s="356" t="s">
        <v>6</v>
      </c>
      <c r="J1" s="2"/>
    </row>
    <row r="2" spans="1:10" s="1" customFormat="1" ht="14.25" x14ac:dyDescent="0.2">
      <c r="A2" s="362"/>
      <c r="B2" s="364"/>
      <c r="C2" s="366"/>
      <c r="D2" s="368"/>
      <c r="E2" s="355"/>
      <c r="F2" s="355"/>
      <c r="G2" s="142" t="s">
        <v>127</v>
      </c>
      <c r="H2" s="357"/>
      <c r="I2" s="357"/>
      <c r="J2" s="2"/>
    </row>
    <row r="3" spans="1:10" s="1" customFormat="1" ht="18.75" x14ac:dyDescent="0.3">
      <c r="A3" s="7"/>
      <c r="B3" s="15" t="s">
        <v>506</v>
      </c>
      <c r="C3" s="8"/>
      <c r="D3" s="9"/>
      <c r="E3" s="62"/>
      <c r="F3" s="9"/>
      <c r="G3" s="9"/>
      <c r="H3" s="45"/>
      <c r="I3" s="46"/>
      <c r="J3" s="2"/>
    </row>
    <row r="4" spans="1:10" x14ac:dyDescent="0.2">
      <c r="A4" s="10"/>
      <c r="B4" s="11"/>
      <c r="C4" s="11"/>
      <c r="D4" s="12"/>
      <c r="E4" s="13"/>
      <c r="F4" s="13"/>
      <c r="G4" s="14"/>
      <c r="H4" s="47"/>
      <c r="I4" s="48"/>
    </row>
    <row r="5" spans="1:10" s="3" customFormat="1" ht="15" customHeight="1" x14ac:dyDescent="0.2">
      <c r="A5" s="369" t="s">
        <v>507</v>
      </c>
      <c r="B5" s="370"/>
      <c r="C5" s="370"/>
      <c r="D5" s="370"/>
      <c r="E5" s="370"/>
      <c r="F5" s="370"/>
      <c r="G5" s="370"/>
      <c r="H5" s="370"/>
      <c r="I5" s="371"/>
    </row>
    <row r="6" spans="1:10" s="3" customFormat="1" ht="15" x14ac:dyDescent="0.25">
      <c r="A6" s="17"/>
      <c r="B6" s="17" t="s">
        <v>508</v>
      </c>
      <c r="C6" s="17"/>
      <c r="D6" s="18"/>
      <c r="E6" s="19"/>
      <c r="F6" s="17"/>
      <c r="G6" s="17"/>
      <c r="H6" s="29"/>
      <c r="I6" s="29"/>
    </row>
    <row r="7" spans="1:10" s="3" customFormat="1" ht="15" x14ac:dyDescent="0.25">
      <c r="A7" s="16"/>
      <c r="B7" s="56" t="s">
        <v>509</v>
      </c>
      <c r="C7" s="42">
        <v>348</v>
      </c>
      <c r="D7" s="43"/>
      <c r="E7" s="19"/>
      <c r="F7" s="17"/>
      <c r="G7" s="17"/>
      <c r="H7" s="29" t="s">
        <v>12</v>
      </c>
      <c r="I7" s="29"/>
    </row>
    <row r="8" spans="1:10" ht="30" x14ac:dyDescent="0.25">
      <c r="A8" s="16"/>
      <c r="B8" s="304" t="s">
        <v>510</v>
      </c>
      <c r="C8" s="42">
        <v>401</v>
      </c>
      <c r="D8" s="43"/>
      <c r="E8" s="19"/>
      <c r="F8" s="17"/>
      <c r="G8" s="17"/>
      <c r="H8" s="29"/>
      <c r="I8" s="29" t="s">
        <v>12</v>
      </c>
    </row>
    <row r="9" spans="1:10" ht="15" x14ac:dyDescent="0.25">
      <c r="A9" s="16"/>
      <c r="B9" s="115"/>
      <c r="C9" s="41"/>
      <c r="D9" s="18"/>
      <c r="E9" s="19"/>
      <c r="F9" s="17"/>
      <c r="G9" s="28"/>
      <c r="H9" s="29"/>
      <c r="I9" s="29"/>
    </row>
    <row r="10" spans="1:10" s="55" customFormat="1" ht="15" x14ac:dyDescent="0.25">
      <c r="A10" s="53"/>
      <c r="B10" s="41" t="s">
        <v>511</v>
      </c>
      <c r="C10" s="41">
        <v>231</v>
      </c>
      <c r="D10" s="18"/>
      <c r="E10" s="63" t="s">
        <v>515</v>
      </c>
      <c r="F10" s="41">
        <v>2122</v>
      </c>
      <c r="G10" s="41"/>
      <c r="H10" s="54" t="s">
        <v>12</v>
      </c>
      <c r="I10" s="54"/>
      <c r="J10" s="4"/>
    </row>
    <row r="11" spans="1:10" s="55" customFormat="1" ht="15" x14ac:dyDescent="0.25">
      <c r="A11" s="41"/>
      <c r="B11" s="41"/>
      <c r="C11" s="41">
        <v>348</v>
      </c>
      <c r="D11" s="18"/>
      <c r="E11" s="63"/>
      <c r="F11" s="149"/>
      <c r="G11" s="41"/>
      <c r="H11" s="54"/>
      <c r="I11" s="54" t="s">
        <v>12</v>
      </c>
      <c r="J11" s="4"/>
    </row>
    <row r="12" spans="1:10" ht="16.5" customHeight="1" x14ac:dyDescent="0.25">
      <c r="A12" s="21"/>
      <c r="B12" s="22"/>
      <c r="C12" s="22"/>
      <c r="D12" s="23"/>
      <c r="E12" s="24"/>
      <c r="F12" s="24"/>
      <c r="G12" s="22"/>
      <c r="H12" s="49"/>
      <c r="I12" s="50"/>
    </row>
    <row r="13" spans="1:10" ht="14.25" x14ac:dyDescent="0.2">
      <c r="A13" s="372" t="s">
        <v>512</v>
      </c>
      <c r="B13" s="379"/>
      <c r="C13" s="379"/>
      <c r="D13" s="379"/>
      <c r="E13" s="379"/>
      <c r="F13" s="380"/>
      <c r="G13" s="379"/>
      <c r="H13" s="379"/>
      <c r="I13" s="381"/>
    </row>
    <row r="14" spans="1:10" ht="15" x14ac:dyDescent="0.25">
      <c r="A14" s="53"/>
      <c r="B14" s="61" t="s">
        <v>513</v>
      </c>
      <c r="C14" s="41">
        <v>231</v>
      </c>
      <c r="D14" s="18"/>
      <c r="E14" s="325" t="s">
        <v>514</v>
      </c>
      <c r="F14" s="41">
        <v>2123</v>
      </c>
      <c r="G14" s="326"/>
      <c r="H14" s="54" t="s">
        <v>12</v>
      </c>
      <c r="I14" s="54"/>
    </row>
    <row r="15" spans="1:10" ht="30" x14ac:dyDescent="0.25">
      <c r="A15" s="53"/>
      <c r="B15" s="327" t="s">
        <v>517</v>
      </c>
      <c r="C15" s="61">
        <v>649</v>
      </c>
      <c r="D15" s="18"/>
      <c r="E15" s="63"/>
      <c r="F15" s="68"/>
      <c r="G15" s="41"/>
      <c r="H15" s="54"/>
      <c r="I15" s="54" t="s">
        <v>12</v>
      </c>
    </row>
    <row r="16" spans="1:10" ht="15" x14ac:dyDescent="0.25">
      <c r="A16" s="53"/>
      <c r="B16" s="53"/>
      <c r="C16" s="41"/>
      <c r="D16" s="18"/>
      <c r="E16" s="63"/>
      <c r="F16" s="41"/>
      <c r="G16" s="41"/>
      <c r="H16" s="54"/>
      <c r="I16" s="54"/>
    </row>
    <row r="17" spans="1:9" x14ac:dyDescent="0.2">
      <c r="A17" s="10"/>
      <c r="B17" s="11"/>
      <c r="C17" s="11"/>
      <c r="D17" s="12"/>
      <c r="E17" s="13"/>
      <c r="F17" s="13"/>
      <c r="G17" s="14"/>
      <c r="H17" s="47"/>
      <c r="I17" s="48"/>
    </row>
  </sheetData>
  <mergeCells count="10">
    <mergeCell ref="H1:H2"/>
    <mergeCell ref="I1:I2"/>
    <mergeCell ref="A5:I5"/>
    <mergeCell ref="A13:I13"/>
    <mergeCell ref="A1:A2"/>
    <mergeCell ref="B1:B2"/>
    <mergeCell ref="C1:C2"/>
    <mergeCell ref="D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2    
</oddHeader>
    <oddFooter>&amp;A&amp;RStránka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7"/>
  <sheetViews>
    <sheetView topLeftCell="A13" zoomScaleNormal="100" workbookViewId="0">
      <selection activeCell="B41" sqref="B41"/>
    </sheetView>
  </sheetViews>
  <sheetFormatPr defaultRowHeight="12.75" x14ac:dyDescent="0.2"/>
  <cols>
    <col min="1" max="1" width="3.85546875" bestFit="1" customWidth="1"/>
    <col min="2" max="2" width="46" customWidth="1"/>
    <col min="3" max="3" width="5" bestFit="1" customWidth="1"/>
    <col min="4" max="4" width="3.5703125" style="6" customWidth="1"/>
    <col min="5" max="5" width="6.7109375" style="44" bestFit="1" customWidth="1"/>
    <col min="6" max="6" width="5.5703125" customWidth="1"/>
    <col min="7" max="7" width="6.7109375" bestFit="1" customWidth="1"/>
    <col min="8" max="9" width="9.140625" style="51"/>
    <col min="10" max="10" width="31.28515625" style="3" customWidth="1"/>
  </cols>
  <sheetData>
    <row r="1" spans="1:10" s="1" customFormat="1" ht="14.25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78" t="s">
        <v>9</v>
      </c>
      <c r="F1" s="354" t="s">
        <v>8</v>
      </c>
      <c r="G1" s="141" t="s">
        <v>21</v>
      </c>
      <c r="H1" s="356" t="s">
        <v>7</v>
      </c>
      <c r="I1" s="356" t="s">
        <v>6</v>
      </c>
      <c r="J1" s="2"/>
    </row>
    <row r="2" spans="1:10" s="1" customFormat="1" ht="14.25" x14ac:dyDescent="0.2">
      <c r="A2" s="362"/>
      <c r="B2" s="364"/>
      <c r="C2" s="366"/>
      <c r="D2" s="368"/>
      <c r="E2" s="355"/>
      <c r="F2" s="355"/>
      <c r="G2" s="142" t="s">
        <v>127</v>
      </c>
      <c r="H2" s="357"/>
      <c r="I2" s="357"/>
      <c r="J2" s="2"/>
    </row>
    <row r="3" spans="1:10" s="1" customFormat="1" ht="18.75" x14ac:dyDescent="0.3">
      <c r="A3" s="7"/>
      <c r="B3" s="15" t="s">
        <v>72</v>
      </c>
      <c r="C3" s="8"/>
      <c r="D3" s="9"/>
      <c r="E3" s="62"/>
      <c r="F3" s="9"/>
      <c r="G3" s="9"/>
      <c r="H3" s="45"/>
      <c r="I3" s="46"/>
      <c r="J3" s="2"/>
    </row>
    <row r="4" spans="1:10" x14ac:dyDescent="0.2">
      <c r="A4" s="10"/>
      <c r="B4" s="11"/>
      <c r="C4" s="11"/>
      <c r="D4" s="12"/>
      <c r="E4" s="13"/>
      <c r="F4" s="13"/>
      <c r="G4" s="14"/>
      <c r="H4" s="47"/>
      <c r="I4" s="48"/>
    </row>
    <row r="5" spans="1:10" s="3" customFormat="1" ht="15" customHeight="1" x14ac:dyDescent="0.2">
      <c r="A5" s="369" t="s">
        <v>99</v>
      </c>
      <c r="B5" s="370"/>
      <c r="C5" s="370"/>
      <c r="D5" s="370"/>
      <c r="E5" s="370"/>
      <c r="F5" s="370"/>
      <c r="G5" s="370"/>
      <c r="H5" s="370"/>
      <c r="I5" s="371"/>
    </row>
    <row r="6" spans="1:10" s="3" customFormat="1" ht="15" x14ac:dyDescent="0.25">
      <c r="A6" s="17" t="s">
        <v>5</v>
      </c>
      <c r="B6" s="17" t="s">
        <v>100</v>
      </c>
      <c r="C6" s="17"/>
      <c r="D6" s="18"/>
      <c r="E6" s="19"/>
      <c r="F6" s="17"/>
      <c r="G6" s="17"/>
      <c r="H6" s="29"/>
      <c r="I6" s="29"/>
    </row>
    <row r="7" spans="1:10" s="3" customFormat="1" ht="15" x14ac:dyDescent="0.25">
      <c r="A7" s="16"/>
      <c r="B7" s="56" t="s">
        <v>73</v>
      </c>
      <c r="C7" s="42">
        <v>311</v>
      </c>
      <c r="D7" s="43" t="s">
        <v>0</v>
      </c>
      <c r="E7" s="19"/>
      <c r="F7" s="17"/>
      <c r="G7" s="17"/>
      <c r="H7" s="29" t="s">
        <v>12</v>
      </c>
      <c r="I7" s="29"/>
    </row>
    <row r="8" spans="1:10" ht="15" x14ac:dyDescent="0.25">
      <c r="A8" s="16"/>
      <c r="B8" s="37" t="s">
        <v>31</v>
      </c>
      <c r="C8" s="42">
        <v>603</v>
      </c>
      <c r="D8" s="43" t="s">
        <v>0</v>
      </c>
      <c r="E8" s="19"/>
      <c r="F8" s="17"/>
      <c r="G8" s="17"/>
      <c r="H8" s="29"/>
      <c r="I8" s="29" t="s">
        <v>12</v>
      </c>
    </row>
    <row r="9" spans="1:10" ht="36.75" x14ac:dyDescent="0.25">
      <c r="A9" s="16"/>
      <c r="B9" s="115" t="s">
        <v>283</v>
      </c>
      <c r="C9" s="41">
        <v>343</v>
      </c>
      <c r="D9" s="18" t="s">
        <v>56</v>
      </c>
      <c r="E9" s="19"/>
      <c r="F9" s="17"/>
      <c r="G9" s="28" t="s">
        <v>82</v>
      </c>
      <c r="H9" s="29"/>
      <c r="I9" s="29" t="s">
        <v>81</v>
      </c>
    </row>
    <row r="10" spans="1:10" s="55" customFormat="1" ht="15" x14ac:dyDescent="0.25">
      <c r="A10" s="53"/>
      <c r="B10" s="53"/>
      <c r="C10" s="41"/>
      <c r="D10" s="18"/>
      <c r="E10" s="63"/>
      <c r="F10" s="41"/>
      <c r="G10" s="41"/>
      <c r="H10" s="54"/>
      <c r="I10" s="54"/>
      <c r="J10" s="4"/>
    </row>
    <row r="11" spans="1:10" s="55" customFormat="1" ht="15.75" thickBot="1" x14ac:dyDescent="0.3">
      <c r="A11" s="41" t="s">
        <v>3</v>
      </c>
      <c r="B11" s="41" t="s">
        <v>105</v>
      </c>
      <c r="C11" s="41"/>
      <c r="D11" s="18"/>
      <c r="E11" s="63"/>
      <c r="F11" s="149"/>
      <c r="G11" s="41"/>
      <c r="H11" s="54"/>
      <c r="I11" s="54"/>
      <c r="J11" s="4"/>
    </row>
    <row r="12" spans="1:10" ht="15.75" thickBot="1" x14ac:dyDescent="0.3">
      <c r="A12" s="16"/>
      <c r="B12" s="17" t="s">
        <v>101</v>
      </c>
      <c r="C12" s="17">
        <v>231</v>
      </c>
      <c r="D12" s="18" t="s">
        <v>0</v>
      </c>
      <c r="E12" s="143">
        <v>3639</v>
      </c>
      <c r="F12" s="140">
        <v>2131</v>
      </c>
      <c r="G12" s="138"/>
      <c r="H12" s="29" t="s">
        <v>12</v>
      </c>
      <c r="I12" s="29"/>
    </row>
    <row r="13" spans="1:10" ht="15.75" thickBot="1" x14ac:dyDescent="0.3">
      <c r="A13" s="16"/>
      <c r="B13" s="17" t="s">
        <v>553</v>
      </c>
      <c r="C13" s="17">
        <v>231</v>
      </c>
      <c r="D13" s="18" t="s">
        <v>0</v>
      </c>
      <c r="E13" s="143" t="s">
        <v>103</v>
      </c>
      <c r="F13" s="140">
        <v>2132</v>
      </c>
      <c r="G13" s="138"/>
      <c r="H13" s="29" t="s">
        <v>12</v>
      </c>
      <c r="I13" s="29"/>
      <c r="J13" s="5"/>
    </row>
    <row r="14" spans="1:10" ht="15" x14ac:dyDescent="0.25">
      <c r="A14" s="16"/>
      <c r="B14" s="17" t="s">
        <v>102</v>
      </c>
      <c r="C14" s="17">
        <v>231</v>
      </c>
      <c r="D14" s="18" t="s">
        <v>0</v>
      </c>
      <c r="E14" s="29" t="s">
        <v>19</v>
      </c>
      <c r="F14" s="139">
        <v>2133</v>
      </c>
      <c r="G14" s="17"/>
      <c r="H14" s="29" t="s">
        <v>12</v>
      </c>
      <c r="I14" s="29"/>
    </row>
    <row r="15" spans="1:10" ht="15" x14ac:dyDescent="0.25">
      <c r="A15" s="16"/>
      <c r="B15" s="17" t="s">
        <v>104</v>
      </c>
      <c r="C15" s="17">
        <v>231</v>
      </c>
      <c r="D15" s="18" t="s">
        <v>0</v>
      </c>
      <c r="E15" s="29" t="s">
        <v>19</v>
      </c>
      <c r="F15" s="17">
        <v>2139</v>
      </c>
      <c r="G15" s="17"/>
      <c r="H15" s="29" t="s">
        <v>12</v>
      </c>
      <c r="I15" s="29"/>
    </row>
    <row r="16" spans="1:10" ht="15" x14ac:dyDescent="0.25">
      <c r="A16" s="16"/>
      <c r="B16" s="16" t="s">
        <v>57</v>
      </c>
      <c r="C16" s="17">
        <v>311</v>
      </c>
      <c r="D16" s="18" t="s">
        <v>0</v>
      </c>
      <c r="E16" s="29"/>
      <c r="F16" s="17"/>
      <c r="G16" s="17"/>
      <c r="H16" s="29"/>
      <c r="I16" s="29" t="s">
        <v>12</v>
      </c>
    </row>
    <row r="17" spans="1:10" ht="15" x14ac:dyDescent="0.25">
      <c r="A17" s="16"/>
      <c r="B17" s="16" t="s">
        <v>186</v>
      </c>
      <c r="C17" s="17">
        <v>455</v>
      </c>
      <c r="D17" s="18" t="s">
        <v>0</v>
      </c>
      <c r="E17" s="19"/>
      <c r="F17" s="17"/>
      <c r="G17" s="17"/>
      <c r="H17" s="29"/>
      <c r="I17" s="29" t="s">
        <v>12</v>
      </c>
    </row>
    <row r="18" spans="1:10" ht="15" x14ac:dyDescent="0.25">
      <c r="A18" s="16"/>
      <c r="B18" s="71" t="s">
        <v>187</v>
      </c>
      <c r="C18" s="17"/>
      <c r="D18" s="18"/>
      <c r="E18" s="19"/>
      <c r="F18" s="17"/>
      <c r="G18" s="17"/>
      <c r="H18" s="29"/>
      <c r="I18" s="29"/>
    </row>
    <row r="19" spans="1:10" ht="16.5" customHeight="1" x14ac:dyDescent="0.25">
      <c r="A19" s="21"/>
      <c r="B19" s="22"/>
      <c r="C19" s="22"/>
      <c r="D19" s="23"/>
      <c r="E19" s="24"/>
      <c r="F19" s="24"/>
      <c r="G19" s="22"/>
      <c r="H19" s="49"/>
      <c r="I19" s="50"/>
    </row>
    <row r="20" spans="1:10" ht="15" thickBot="1" x14ac:dyDescent="0.25">
      <c r="A20" s="369" t="s">
        <v>106</v>
      </c>
      <c r="B20" s="370"/>
      <c r="C20" s="370"/>
      <c r="D20" s="370"/>
      <c r="E20" s="370"/>
      <c r="F20" s="385"/>
      <c r="G20" s="370"/>
      <c r="H20" s="370"/>
      <c r="I20" s="371"/>
    </row>
    <row r="21" spans="1:10" ht="15.75" thickBot="1" x14ac:dyDescent="0.3">
      <c r="A21" s="16"/>
      <c r="B21" s="39" t="s">
        <v>107</v>
      </c>
      <c r="C21" s="17">
        <v>231</v>
      </c>
      <c r="D21" s="18" t="s">
        <v>0</v>
      </c>
      <c r="E21" s="150">
        <v>6310</v>
      </c>
      <c r="F21" s="140">
        <v>2141</v>
      </c>
      <c r="G21" s="138"/>
      <c r="H21" s="29" t="s">
        <v>12</v>
      </c>
      <c r="I21" s="29"/>
    </row>
    <row r="22" spans="1:10" ht="15" x14ac:dyDescent="0.25">
      <c r="A22" s="16"/>
      <c r="B22" s="56" t="s">
        <v>23</v>
      </c>
      <c r="C22" s="37">
        <v>662</v>
      </c>
      <c r="D22" s="18"/>
      <c r="E22" s="19"/>
      <c r="F22" s="139"/>
      <c r="G22" s="17"/>
      <c r="H22" s="29"/>
      <c r="I22" s="29" t="s">
        <v>12</v>
      </c>
    </row>
    <row r="23" spans="1:10" ht="15" x14ac:dyDescent="0.25">
      <c r="A23" s="16"/>
      <c r="B23" s="16"/>
      <c r="C23" s="17"/>
      <c r="D23" s="18"/>
      <c r="E23" s="19"/>
      <c r="F23" s="17"/>
      <c r="G23" s="17"/>
      <c r="H23" s="29"/>
      <c r="I23" s="29"/>
    </row>
    <row r="24" spans="1:10" ht="15" x14ac:dyDescent="0.25">
      <c r="A24" s="17"/>
      <c r="B24" s="17" t="s">
        <v>108</v>
      </c>
      <c r="C24" s="41">
        <v>377</v>
      </c>
      <c r="D24" s="18" t="s">
        <v>0</v>
      </c>
      <c r="E24" s="19"/>
      <c r="F24" s="17"/>
      <c r="G24" s="17"/>
      <c r="H24" s="29" t="s">
        <v>12</v>
      </c>
      <c r="I24" s="29"/>
      <c r="J24" s="4"/>
    </row>
    <row r="25" spans="1:10" ht="15" x14ac:dyDescent="0.25">
      <c r="A25" s="16"/>
      <c r="B25" s="37" t="s">
        <v>22</v>
      </c>
      <c r="C25" s="42">
        <v>665</v>
      </c>
      <c r="D25" s="43" t="s">
        <v>0</v>
      </c>
      <c r="E25" s="19"/>
      <c r="F25" s="17"/>
      <c r="G25" s="17"/>
      <c r="H25" s="29"/>
      <c r="I25" s="29" t="s">
        <v>12</v>
      </c>
    </row>
    <row r="26" spans="1:10" ht="15" x14ac:dyDescent="0.25">
      <c r="A26" s="16"/>
      <c r="B26" s="16"/>
      <c r="C26" s="17"/>
      <c r="D26" s="18"/>
      <c r="E26" s="19"/>
      <c r="F26" s="17"/>
      <c r="G26" s="17"/>
      <c r="H26" s="29"/>
      <c r="I26" s="29"/>
    </row>
    <row r="27" spans="1:10" ht="15" x14ac:dyDescent="0.25">
      <c r="A27" s="41"/>
      <c r="B27" s="41" t="s">
        <v>109</v>
      </c>
      <c r="C27" s="17">
        <v>231</v>
      </c>
      <c r="D27" s="18" t="s">
        <v>0</v>
      </c>
      <c r="E27" s="19" t="s">
        <v>19</v>
      </c>
      <c r="F27" s="17">
        <v>2142</v>
      </c>
      <c r="G27" s="17"/>
      <c r="H27" s="29" t="s">
        <v>12</v>
      </c>
      <c r="I27" s="29"/>
    </row>
    <row r="28" spans="1:10" ht="15" x14ac:dyDescent="0.25">
      <c r="A28" s="16"/>
      <c r="B28" s="53"/>
      <c r="C28" s="41">
        <v>377</v>
      </c>
      <c r="D28" s="18" t="s">
        <v>0</v>
      </c>
      <c r="E28" s="19"/>
      <c r="F28" s="17"/>
      <c r="G28" s="17"/>
      <c r="H28" s="29"/>
      <c r="I28" s="29" t="s">
        <v>12</v>
      </c>
      <c r="J28" s="5"/>
    </row>
    <row r="29" spans="1:10" x14ac:dyDescent="0.2">
      <c r="A29" s="10"/>
      <c r="B29" s="11"/>
      <c r="C29" s="11"/>
      <c r="D29" s="12"/>
      <c r="E29" s="13"/>
      <c r="F29" s="13"/>
      <c r="G29" s="14"/>
      <c r="H29" s="47"/>
      <c r="I29" s="48"/>
    </row>
    <row r="30" spans="1:10" ht="14.25" x14ac:dyDescent="0.2">
      <c r="A30" s="369" t="s">
        <v>110</v>
      </c>
      <c r="B30" s="370"/>
      <c r="C30" s="370"/>
      <c r="D30" s="370"/>
      <c r="E30" s="370"/>
      <c r="F30" s="370"/>
      <c r="G30" s="370"/>
      <c r="H30" s="370"/>
      <c r="I30" s="371"/>
    </row>
    <row r="31" spans="1:10" ht="15" x14ac:dyDescent="0.25">
      <c r="A31" s="17" t="s">
        <v>5</v>
      </c>
      <c r="B31" s="17" t="s">
        <v>111</v>
      </c>
      <c r="C31" s="17"/>
      <c r="D31" s="18"/>
      <c r="E31" s="19"/>
      <c r="F31" s="17"/>
      <c r="G31" s="17"/>
      <c r="H31" s="29"/>
      <c r="I31" s="29"/>
    </row>
    <row r="32" spans="1:10" ht="15" x14ac:dyDescent="0.25">
      <c r="A32" s="17"/>
      <c r="B32" s="65" t="s">
        <v>277</v>
      </c>
      <c r="C32" s="42">
        <v>346</v>
      </c>
      <c r="D32" s="18" t="s">
        <v>0</v>
      </c>
      <c r="E32" s="19"/>
      <c r="F32" s="17"/>
      <c r="G32" s="17"/>
      <c r="H32" s="29" t="s">
        <v>12</v>
      </c>
      <c r="I32" s="29"/>
    </row>
    <row r="33" spans="1:9" ht="15" x14ac:dyDescent="0.25">
      <c r="A33" s="16"/>
      <c r="B33" s="151" t="s">
        <v>278</v>
      </c>
      <c r="C33" s="158">
        <v>348</v>
      </c>
      <c r="D33" s="159" t="s">
        <v>0</v>
      </c>
      <c r="E33" s="127"/>
      <c r="F33" s="71"/>
      <c r="G33" s="71"/>
      <c r="H33" s="128" t="s">
        <v>12</v>
      </c>
      <c r="I33" s="29"/>
    </row>
    <row r="34" spans="1:9" ht="15" x14ac:dyDescent="0.25">
      <c r="A34" s="16"/>
      <c r="B34" s="56" t="s">
        <v>27</v>
      </c>
      <c r="C34" s="42">
        <v>642</v>
      </c>
      <c r="D34" s="43" t="s">
        <v>0</v>
      </c>
      <c r="E34" s="19"/>
      <c r="F34" s="17"/>
      <c r="G34" s="17"/>
      <c r="H34" s="29"/>
      <c r="I34" s="29" t="s">
        <v>12</v>
      </c>
    </row>
    <row r="35" spans="1:9" ht="15" x14ac:dyDescent="0.25">
      <c r="A35" s="53"/>
      <c r="B35" s="53"/>
      <c r="C35" s="41"/>
      <c r="D35" s="18"/>
      <c r="E35" s="63"/>
      <c r="F35" s="41"/>
      <c r="G35" s="41"/>
      <c r="H35" s="54"/>
      <c r="I35" s="54"/>
    </row>
    <row r="36" spans="1:9" ht="15.75" thickBot="1" x14ac:dyDescent="0.3">
      <c r="A36" s="41" t="s">
        <v>3</v>
      </c>
      <c r="B36" s="41" t="s">
        <v>112</v>
      </c>
      <c r="C36" s="41"/>
      <c r="D36" s="18"/>
      <c r="E36" s="63"/>
      <c r="F36" s="149"/>
      <c r="G36" s="41"/>
      <c r="H36" s="54"/>
      <c r="I36" s="54"/>
    </row>
    <row r="37" spans="1:9" ht="15.75" thickBot="1" x14ac:dyDescent="0.3">
      <c r="A37" s="16"/>
      <c r="B37" s="17" t="s">
        <v>113</v>
      </c>
      <c r="C37" s="17" t="s">
        <v>500</v>
      </c>
      <c r="D37" s="18" t="s">
        <v>0</v>
      </c>
      <c r="E37" s="143" t="s">
        <v>19</v>
      </c>
      <c r="F37" s="140">
        <v>2211</v>
      </c>
      <c r="G37" s="138"/>
      <c r="H37" s="29" t="s">
        <v>12</v>
      </c>
      <c r="I37" s="29"/>
    </row>
    <row r="38" spans="1:9" ht="15" x14ac:dyDescent="0.25">
      <c r="A38" s="16"/>
      <c r="B38" s="17" t="s">
        <v>57</v>
      </c>
      <c r="C38" s="42">
        <v>346</v>
      </c>
      <c r="D38" s="18" t="s">
        <v>0</v>
      </c>
      <c r="E38" s="29"/>
      <c r="F38" s="139"/>
      <c r="G38" s="17"/>
      <c r="H38" s="29"/>
      <c r="I38" s="29" t="s">
        <v>12</v>
      </c>
    </row>
    <row r="39" spans="1:9" ht="15" x14ac:dyDescent="0.25">
      <c r="A39" s="16"/>
      <c r="B39" s="17" t="s">
        <v>114</v>
      </c>
      <c r="C39" s="42">
        <v>348</v>
      </c>
      <c r="D39" s="43" t="s">
        <v>0</v>
      </c>
      <c r="E39" s="29"/>
      <c r="F39" s="17"/>
      <c r="G39" s="17"/>
      <c r="H39" s="29"/>
      <c r="I39" s="29" t="s">
        <v>12</v>
      </c>
    </row>
    <row r="40" spans="1:9" ht="15" x14ac:dyDescent="0.25">
      <c r="A40" s="16"/>
      <c r="B40" s="17"/>
      <c r="C40" s="17"/>
      <c r="D40" s="18"/>
      <c r="E40" s="29"/>
      <c r="F40" s="17"/>
      <c r="G40" s="17"/>
      <c r="H40" s="29"/>
      <c r="I40" s="29"/>
    </row>
    <row r="41" spans="1:9" ht="30" x14ac:dyDescent="0.25">
      <c r="A41" s="17" t="s">
        <v>5</v>
      </c>
      <c r="B41" s="35" t="s">
        <v>299</v>
      </c>
      <c r="C41" s="17">
        <v>315</v>
      </c>
      <c r="D41" s="18" t="s">
        <v>0</v>
      </c>
      <c r="E41" s="29"/>
      <c r="F41" s="17"/>
      <c r="G41" s="17"/>
      <c r="H41" s="29" t="s">
        <v>12</v>
      </c>
      <c r="I41" s="29"/>
    </row>
    <row r="42" spans="1:9" ht="15" x14ac:dyDescent="0.25">
      <c r="A42" s="16"/>
      <c r="B42" s="37" t="s">
        <v>115</v>
      </c>
      <c r="C42" s="42">
        <v>642</v>
      </c>
      <c r="D42" s="18" t="s">
        <v>0</v>
      </c>
      <c r="E42" s="29"/>
      <c r="F42" s="17"/>
      <c r="G42" s="17"/>
      <c r="H42" s="29"/>
      <c r="I42" s="29" t="s">
        <v>12</v>
      </c>
    </row>
    <row r="43" spans="1:9" ht="15.75" thickBot="1" x14ac:dyDescent="0.3">
      <c r="A43" s="16"/>
      <c r="B43" s="16"/>
      <c r="C43" s="17"/>
      <c r="D43" s="18"/>
      <c r="E43" s="19"/>
      <c r="F43" s="26"/>
      <c r="G43" s="17"/>
      <c r="H43" s="29"/>
      <c r="I43" s="29"/>
    </row>
    <row r="44" spans="1:9" ht="15.75" thickBot="1" x14ac:dyDescent="0.3">
      <c r="A44" s="17" t="s">
        <v>3</v>
      </c>
      <c r="B44" s="41" t="s">
        <v>126</v>
      </c>
      <c r="C44" s="17">
        <v>231</v>
      </c>
      <c r="D44" s="18" t="s">
        <v>0</v>
      </c>
      <c r="E44" s="133" t="s">
        <v>19</v>
      </c>
      <c r="F44" s="140">
        <v>2212</v>
      </c>
      <c r="G44" s="138"/>
      <c r="H44" s="29" t="s">
        <v>12</v>
      </c>
      <c r="I44" s="29"/>
    </row>
    <row r="45" spans="1:9" ht="15" x14ac:dyDescent="0.25">
      <c r="A45" s="17"/>
      <c r="B45" s="382" t="s">
        <v>280</v>
      </c>
      <c r="C45" s="383"/>
      <c r="D45" s="383"/>
      <c r="E45" s="383"/>
      <c r="F45" s="383"/>
      <c r="G45" s="383"/>
      <c r="H45" s="383"/>
      <c r="I45" s="384"/>
    </row>
    <row r="46" spans="1:9" ht="15" x14ac:dyDescent="0.25">
      <c r="A46" s="16"/>
      <c r="B46" s="17" t="s">
        <v>57</v>
      </c>
      <c r="C46" s="17">
        <v>315</v>
      </c>
      <c r="D46" s="18" t="s">
        <v>0</v>
      </c>
      <c r="E46" s="19"/>
      <c r="F46" s="17"/>
      <c r="G46" s="17"/>
      <c r="H46" s="29"/>
      <c r="I46" s="29" t="s">
        <v>12</v>
      </c>
    </row>
    <row r="47" spans="1:9" ht="15" x14ac:dyDescent="0.25">
      <c r="A47" s="21"/>
      <c r="B47" s="22"/>
      <c r="C47" s="22"/>
      <c r="D47" s="23"/>
      <c r="E47" s="24"/>
      <c r="F47" s="24"/>
      <c r="G47" s="22"/>
      <c r="H47" s="49"/>
      <c r="I47" s="50"/>
    </row>
  </sheetData>
  <mergeCells count="12">
    <mergeCell ref="B45:I45"/>
    <mergeCell ref="F1:F2"/>
    <mergeCell ref="H1:H2"/>
    <mergeCell ref="I1:I2"/>
    <mergeCell ref="A5:I5"/>
    <mergeCell ref="A20:I20"/>
    <mergeCell ref="A30:I30"/>
    <mergeCell ref="A1:A2"/>
    <mergeCell ref="B1:B2"/>
    <mergeCell ref="C1:C2"/>
    <mergeCell ref="D1:D2"/>
    <mergeCell ref="E1:E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2    
</oddHeader>
    <oddFooter>&amp;A&amp;RStránka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2"/>
  <sheetViews>
    <sheetView zoomScaleNormal="100" workbookViewId="0">
      <selection activeCell="C21" sqref="C21"/>
    </sheetView>
  </sheetViews>
  <sheetFormatPr defaultRowHeight="12.75" x14ac:dyDescent="0.2"/>
  <cols>
    <col min="1" max="1" width="3.85546875" bestFit="1" customWidth="1"/>
    <col min="2" max="2" width="46" customWidth="1"/>
    <col min="3" max="3" width="3.85546875" customWidth="1"/>
    <col min="4" max="4" width="3.5703125" style="6" customWidth="1"/>
    <col min="5" max="5" width="6.7109375" style="44" bestFit="1" customWidth="1"/>
    <col min="6" max="6" width="5.5703125" customWidth="1"/>
    <col min="7" max="7" width="6.7109375" bestFit="1" customWidth="1"/>
    <col min="8" max="9" width="9.140625" style="51"/>
    <col min="10" max="10" width="37" customWidth="1"/>
  </cols>
  <sheetData>
    <row r="1" spans="1:10" s="1" customFormat="1" ht="12.75" customHeight="1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78" t="s">
        <v>9</v>
      </c>
      <c r="F1" s="354" t="s">
        <v>8</v>
      </c>
      <c r="G1" s="141" t="s">
        <v>21</v>
      </c>
      <c r="H1" s="356" t="s">
        <v>7</v>
      </c>
      <c r="I1" s="356" t="s">
        <v>6</v>
      </c>
    </row>
    <row r="2" spans="1:10" s="1" customFormat="1" ht="12.75" customHeight="1" x14ac:dyDescent="0.2">
      <c r="A2" s="362"/>
      <c r="B2" s="364"/>
      <c r="C2" s="366"/>
      <c r="D2" s="368"/>
      <c r="E2" s="355"/>
      <c r="F2" s="355"/>
      <c r="G2" s="142" t="s">
        <v>127</v>
      </c>
      <c r="H2" s="357"/>
      <c r="I2" s="357"/>
    </row>
    <row r="3" spans="1:10" s="1" customFormat="1" ht="18.75" x14ac:dyDescent="0.3">
      <c r="A3" s="7"/>
      <c r="B3" s="15" t="s">
        <v>72</v>
      </c>
      <c r="C3" s="8"/>
      <c r="D3" s="9"/>
      <c r="E3" s="62"/>
      <c r="F3" s="9"/>
      <c r="G3" s="9"/>
      <c r="H3" s="45"/>
      <c r="I3" s="46"/>
    </row>
    <row r="4" spans="1:10" x14ac:dyDescent="0.2">
      <c r="A4" s="10"/>
      <c r="B4" s="11"/>
      <c r="C4" s="11"/>
      <c r="D4" s="12"/>
      <c r="E4" s="13"/>
      <c r="F4" s="13"/>
      <c r="G4" s="14"/>
      <c r="H4" s="47"/>
      <c r="I4" s="48"/>
    </row>
    <row r="5" spans="1:10" ht="14.25" x14ac:dyDescent="0.2">
      <c r="A5" s="369" t="s">
        <v>119</v>
      </c>
      <c r="B5" s="370"/>
      <c r="C5" s="370"/>
      <c r="D5" s="370"/>
      <c r="E5" s="370"/>
      <c r="F5" s="370"/>
      <c r="G5" s="370"/>
      <c r="H5" s="370"/>
      <c r="I5" s="371"/>
    </row>
    <row r="6" spans="1:10" ht="15" x14ac:dyDescent="0.25">
      <c r="A6" s="17" t="s">
        <v>5</v>
      </c>
      <c r="B6" s="39" t="s">
        <v>120</v>
      </c>
      <c r="C6" s="26">
        <v>311</v>
      </c>
      <c r="D6" s="27" t="s">
        <v>0</v>
      </c>
      <c r="E6" s="66"/>
      <c r="F6" s="26"/>
      <c r="G6" s="26"/>
      <c r="H6" s="66" t="s">
        <v>12</v>
      </c>
      <c r="I6" s="66"/>
    </row>
    <row r="7" spans="1:10" ht="15" x14ac:dyDescent="0.2">
      <c r="A7" s="16"/>
      <c r="B7" s="56" t="s">
        <v>26</v>
      </c>
      <c r="C7" s="56">
        <v>644</v>
      </c>
      <c r="D7" s="64"/>
      <c r="E7" s="64"/>
      <c r="F7" s="64"/>
      <c r="G7" s="114" t="s">
        <v>82</v>
      </c>
      <c r="H7" s="64"/>
      <c r="I7" s="67" t="s">
        <v>80</v>
      </c>
    </row>
    <row r="8" spans="1:10" ht="24" x14ac:dyDescent="0.2">
      <c r="A8" s="16"/>
      <c r="B8" s="73" t="s">
        <v>122</v>
      </c>
      <c r="C8" s="56">
        <v>343</v>
      </c>
      <c r="D8" s="64" t="s">
        <v>0</v>
      </c>
      <c r="E8" s="64"/>
      <c r="F8" s="64"/>
      <c r="G8" s="114" t="s">
        <v>82</v>
      </c>
      <c r="H8" s="64"/>
      <c r="I8" s="67" t="s">
        <v>81</v>
      </c>
    </row>
    <row r="9" spans="1:10" ht="15" x14ac:dyDescent="0.25">
      <c r="A9" s="41"/>
      <c r="B9" s="41"/>
      <c r="C9" s="41"/>
      <c r="D9" s="18"/>
      <c r="E9" s="63"/>
      <c r="F9" s="41"/>
      <c r="G9" s="41"/>
      <c r="H9" s="54"/>
      <c r="I9" s="54"/>
    </row>
    <row r="10" spans="1:10" ht="15" x14ac:dyDescent="0.25">
      <c r="A10" s="41" t="s">
        <v>77</v>
      </c>
      <c r="B10" s="41" t="s">
        <v>121</v>
      </c>
      <c r="C10" s="41">
        <v>231</v>
      </c>
      <c r="D10" s="18" t="s">
        <v>0</v>
      </c>
      <c r="E10" s="54" t="s">
        <v>19</v>
      </c>
      <c r="F10" s="41">
        <v>2310</v>
      </c>
      <c r="G10" s="41"/>
      <c r="H10" s="54" t="s">
        <v>12</v>
      </c>
      <c r="I10" s="54"/>
    </row>
    <row r="11" spans="1:10" ht="15" x14ac:dyDescent="0.25">
      <c r="A11" s="41"/>
      <c r="B11" s="16" t="s">
        <v>57</v>
      </c>
      <c r="C11" s="41">
        <v>311</v>
      </c>
      <c r="D11" s="18" t="s">
        <v>0</v>
      </c>
      <c r="E11" s="54"/>
      <c r="F11" s="41"/>
      <c r="G11" s="41"/>
      <c r="H11" s="54"/>
      <c r="I11" s="54" t="s">
        <v>12</v>
      </c>
    </row>
    <row r="12" spans="1:10" ht="15.75" thickBot="1" x14ac:dyDescent="0.3">
      <c r="A12" s="53" t="s">
        <v>131</v>
      </c>
      <c r="B12" s="41"/>
      <c r="C12" s="41"/>
      <c r="D12" s="18"/>
      <c r="E12" s="54"/>
      <c r="F12" s="149"/>
      <c r="G12" s="41"/>
      <c r="H12" s="54"/>
      <c r="I12" s="54"/>
    </row>
    <row r="13" spans="1:10" ht="15.75" thickBot="1" x14ac:dyDescent="0.3">
      <c r="A13" s="80" t="s">
        <v>76</v>
      </c>
      <c r="B13" s="80" t="s">
        <v>234</v>
      </c>
      <c r="C13" s="80">
        <v>231</v>
      </c>
      <c r="D13" s="81" t="s">
        <v>0</v>
      </c>
      <c r="E13" s="152" t="s">
        <v>19</v>
      </c>
      <c r="F13" s="154">
        <v>2321</v>
      </c>
      <c r="G13" s="153"/>
      <c r="H13" s="83" t="s">
        <v>12</v>
      </c>
      <c r="I13" s="83"/>
      <c r="J13" s="349" t="s">
        <v>548</v>
      </c>
    </row>
    <row r="14" spans="1:10" ht="15" x14ac:dyDescent="0.25">
      <c r="A14" s="80"/>
      <c r="B14" s="39" t="s">
        <v>279</v>
      </c>
      <c r="C14" s="80">
        <v>672</v>
      </c>
      <c r="D14" s="81" t="s">
        <v>0</v>
      </c>
      <c r="E14" s="83"/>
      <c r="F14" s="97"/>
      <c r="G14" s="80"/>
      <c r="H14" s="83"/>
      <c r="I14" s="83" t="s">
        <v>12</v>
      </c>
    </row>
    <row r="15" spans="1:10" ht="15" x14ac:dyDescent="0.25">
      <c r="A15" s="41"/>
      <c r="B15" s="41"/>
      <c r="C15" s="41"/>
      <c r="D15" s="18"/>
      <c r="E15" s="54"/>
      <c r="F15" s="41"/>
      <c r="G15" s="41"/>
      <c r="H15" s="54"/>
      <c r="I15" s="54"/>
    </row>
    <row r="16" spans="1:10" ht="15" x14ac:dyDescent="0.25">
      <c r="A16" s="53" t="s">
        <v>132</v>
      </c>
      <c r="B16" s="41"/>
      <c r="C16" s="41"/>
      <c r="D16" s="18"/>
      <c r="E16" s="54"/>
      <c r="F16" s="41"/>
      <c r="G16" s="41"/>
      <c r="H16" s="54"/>
      <c r="I16" s="54"/>
    </row>
    <row r="17" spans="1:10" ht="39" x14ac:dyDescent="0.25">
      <c r="A17" s="41" t="s">
        <v>5</v>
      </c>
      <c r="B17" s="41" t="s">
        <v>124</v>
      </c>
      <c r="C17" s="41">
        <v>377</v>
      </c>
      <c r="D17" s="18" t="s">
        <v>0</v>
      </c>
      <c r="E17" s="54"/>
      <c r="F17" s="41"/>
      <c r="G17" s="41"/>
      <c r="H17" s="54" t="s">
        <v>12</v>
      </c>
      <c r="I17" s="54"/>
      <c r="J17" s="303" t="s">
        <v>526</v>
      </c>
    </row>
    <row r="18" spans="1:10" ht="15" x14ac:dyDescent="0.25">
      <c r="A18" s="41"/>
      <c r="B18" s="37" t="s">
        <v>24</v>
      </c>
      <c r="C18" s="42">
        <v>649</v>
      </c>
      <c r="D18" s="18" t="s">
        <v>0</v>
      </c>
      <c r="E18" s="54"/>
      <c r="F18" s="41"/>
      <c r="G18" s="41"/>
      <c r="H18" s="54"/>
      <c r="I18" s="54" t="s">
        <v>12</v>
      </c>
    </row>
    <row r="19" spans="1:10" ht="15" x14ac:dyDescent="0.25">
      <c r="A19" s="41"/>
      <c r="B19" s="41"/>
      <c r="C19" s="41"/>
      <c r="D19" s="18"/>
      <c r="E19" s="54"/>
      <c r="F19" s="41"/>
      <c r="G19" s="41"/>
      <c r="H19" s="54"/>
      <c r="I19" s="54"/>
    </row>
    <row r="20" spans="1:10" s="55" customFormat="1" ht="15" x14ac:dyDescent="0.25">
      <c r="A20" s="68" t="s">
        <v>77</v>
      </c>
      <c r="B20" s="61" t="s">
        <v>123</v>
      </c>
      <c r="C20" s="68">
        <v>231</v>
      </c>
      <c r="D20" s="69" t="s">
        <v>0</v>
      </c>
      <c r="E20" s="70" t="s">
        <v>19</v>
      </c>
      <c r="F20" s="68">
        <v>2322</v>
      </c>
      <c r="G20" s="68"/>
      <c r="H20" s="70" t="s">
        <v>12</v>
      </c>
      <c r="I20" s="70"/>
    </row>
    <row r="21" spans="1:10" s="55" customFormat="1" ht="15" x14ac:dyDescent="0.25">
      <c r="A21" s="53"/>
      <c r="B21" s="17" t="s">
        <v>125</v>
      </c>
      <c r="C21" s="41">
        <v>377</v>
      </c>
      <c r="D21" s="18" t="s">
        <v>0</v>
      </c>
      <c r="E21" s="63"/>
      <c r="F21" s="41"/>
      <c r="G21" s="41"/>
      <c r="H21" s="54"/>
      <c r="I21" s="54" t="s">
        <v>12</v>
      </c>
      <c r="J21" s="344"/>
    </row>
    <row r="22" spans="1:10" x14ac:dyDescent="0.2">
      <c r="A22" s="10"/>
      <c r="B22" s="11"/>
      <c r="C22" s="11"/>
      <c r="D22" s="12"/>
      <c r="E22" s="13"/>
      <c r="F22" s="13"/>
      <c r="G22" s="14"/>
      <c r="H22" s="47"/>
      <c r="I22" s="48"/>
    </row>
  </sheetData>
  <mergeCells count="9">
    <mergeCell ref="F1:F2"/>
    <mergeCell ref="H1:H2"/>
    <mergeCell ref="I1:I2"/>
    <mergeCell ref="A5:I5"/>
    <mergeCell ref="A1:A2"/>
    <mergeCell ref="B1:B2"/>
    <mergeCell ref="C1:C2"/>
    <mergeCell ref="D1:D2"/>
    <mergeCell ref="E1:E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2    
</oddHeader>
    <oddFooter>&amp;A&amp;RStránka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9"/>
  <sheetViews>
    <sheetView topLeftCell="A22" zoomScaleNormal="100" workbookViewId="0">
      <selection activeCell="J30" sqref="J30:J40"/>
    </sheetView>
  </sheetViews>
  <sheetFormatPr defaultRowHeight="12.75" x14ac:dyDescent="0.2"/>
  <cols>
    <col min="1" max="1" width="3.85546875" bestFit="1" customWidth="1"/>
    <col min="2" max="2" width="46" customWidth="1"/>
    <col min="3" max="3" width="4.85546875" bestFit="1" customWidth="1"/>
    <col min="4" max="4" width="3.5703125" style="6" customWidth="1"/>
    <col min="5" max="5" width="6.7109375" style="44" bestFit="1" customWidth="1"/>
    <col min="6" max="6" width="5.5703125" customWidth="1"/>
    <col min="7" max="7" width="6.7109375" bestFit="1" customWidth="1"/>
    <col min="8" max="9" width="9.140625" style="51"/>
    <col min="10" max="10" width="31.28515625" style="3" customWidth="1"/>
  </cols>
  <sheetData>
    <row r="1" spans="1:10" s="1" customFormat="1" ht="12.75" customHeight="1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78" t="s">
        <v>9</v>
      </c>
      <c r="F1" s="354" t="s">
        <v>8</v>
      </c>
      <c r="G1" s="141" t="s">
        <v>21</v>
      </c>
      <c r="H1" s="356" t="s">
        <v>7</v>
      </c>
      <c r="I1" s="356" t="s">
        <v>6</v>
      </c>
      <c r="J1" s="2"/>
    </row>
    <row r="2" spans="1:10" s="1" customFormat="1" ht="12.75" customHeight="1" x14ac:dyDescent="0.2">
      <c r="A2" s="362"/>
      <c r="B2" s="364"/>
      <c r="C2" s="366"/>
      <c r="D2" s="368"/>
      <c r="E2" s="355"/>
      <c r="F2" s="355"/>
      <c r="G2" s="142" t="s">
        <v>127</v>
      </c>
      <c r="H2" s="357"/>
      <c r="I2" s="357"/>
      <c r="J2" s="2"/>
    </row>
    <row r="3" spans="1:10" s="1" customFormat="1" ht="18.75" x14ac:dyDescent="0.3">
      <c r="A3" s="7"/>
      <c r="B3" s="15" t="s">
        <v>72</v>
      </c>
      <c r="C3" s="8"/>
      <c r="D3" s="9"/>
      <c r="E3" s="62"/>
      <c r="F3" s="9"/>
      <c r="G3" s="9"/>
      <c r="H3" s="45"/>
      <c r="I3" s="46"/>
      <c r="J3" s="2"/>
    </row>
    <row r="4" spans="1:10" x14ac:dyDescent="0.2">
      <c r="A4" s="74"/>
      <c r="B4" s="75"/>
      <c r="C4" s="75"/>
      <c r="D4" s="76"/>
      <c r="E4" s="77"/>
      <c r="F4" s="77"/>
      <c r="G4" s="76"/>
      <c r="H4" s="78"/>
      <c r="I4" s="79"/>
    </row>
    <row r="5" spans="1:10" s="3" customFormat="1" ht="14.25" x14ac:dyDescent="0.2">
      <c r="A5" s="369" t="s">
        <v>133</v>
      </c>
      <c r="B5" s="370"/>
      <c r="C5" s="370"/>
      <c r="D5" s="370"/>
      <c r="E5" s="370"/>
      <c r="F5" s="370"/>
      <c r="G5" s="370"/>
      <c r="H5" s="370"/>
      <c r="I5" s="371"/>
    </row>
    <row r="6" spans="1:10" s="1" customFormat="1" ht="15" x14ac:dyDescent="0.25">
      <c r="A6" s="80" t="s">
        <v>76</v>
      </c>
      <c r="B6" s="64" t="s">
        <v>134</v>
      </c>
      <c r="C6" s="80"/>
      <c r="D6" s="81"/>
      <c r="E6" s="82"/>
      <c r="F6" s="80"/>
      <c r="G6" s="80"/>
      <c r="H6" s="83"/>
      <c r="I6" s="83"/>
      <c r="J6" s="2"/>
    </row>
    <row r="7" spans="1:10" s="1" customFormat="1" ht="15" x14ac:dyDescent="0.25">
      <c r="A7" s="84"/>
      <c r="B7" s="64" t="s">
        <v>135</v>
      </c>
      <c r="C7" s="80" t="s">
        <v>136</v>
      </c>
      <c r="D7" s="81" t="s">
        <v>0</v>
      </c>
      <c r="E7" s="82"/>
      <c r="F7" s="80"/>
      <c r="G7" s="80"/>
      <c r="H7" s="83" t="s">
        <v>12</v>
      </c>
      <c r="I7" s="83"/>
      <c r="J7" s="2"/>
    </row>
    <row r="8" spans="1:10" s="1" customFormat="1" ht="15" x14ac:dyDescent="0.25">
      <c r="A8" s="84"/>
      <c r="B8" s="94"/>
      <c r="C8" s="80">
        <v>649</v>
      </c>
      <c r="D8" s="81" t="s">
        <v>0</v>
      </c>
      <c r="E8" s="82"/>
      <c r="F8" s="80"/>
      <c r="G8" s="80"/>
      <c r="H8" s="83"/>
      <c r="I8" s="83" t="s">
        <v>12</v>
      </c>
      <c r="J8" s="2"/>
    </row>
    <row r="9" spans="1:10" s="1" customFormat="1" ht="15" x14ac:dyDescent="0.25">
      <c r="A9" s="80"/>
      <c r="B9" s="80"/>
      <c r="C9" s="80"/>
      <c r="D9" s="81"/>
      <c r="E9" s="82"/>
      <c r="F9" s="80"/>
      <c r="G9" s="80"/>
      <c r="H9" s="83"/>
      <c r="I9" s="83"/>
      <c r="J9" s="2"/>
    </row>
    <row r="10" spans="1:10" ht="26.25" x14ac:dyDescent="0.25">
      <c r="A10" s="80" t="s">
        <v>3</v>
      </c>
      <c r="B10" s="80" t="s">
        <v>137</v>
      </c>
      <c r="C10" s="80">
        <v>231</v>
      </c>
      <c r="D10" s="81" t="s">
        <v>0</v>
      </c>
      <c r="E10" s="83" t="s">
        <v>19</v>
      </c>
      <c r="F10" s="80">
        <v>2324</v>
      </c>
      <c r="G10" s="80"/>
      <c r="H10" s="83" t="s">
        <v>12</v>
      </c>
      <c r="I10" s="83"/>
      <c r="J10" s="303" t="s">
        <v>505</v>
      </c>
    </row>
    <row r="11" spans="1:10" ht="15" x14ac:dyDescent="0.25">
      <c r="A11" s="80"/>
      <c r="B11" s="17" t="s">
        <v>57</v>
      </c>
      <c r="C11" s="80" t="s">
        <v>136</v>
      </c>
      <c r="D11" s="81" t="s">
        <v>0</v>
      </c>
      <c r="E11" s="83"/>
      <c r="F11" s="80"/>
      <c r="G11" s="80"/>
      <c r="H11" s="83"/>
      <c r="I11" s="83" t="s">
        <v>12</v>
      </c>
      <c r="J11" s="303" t="s">
        <v>522</v>
      </c>
    </row>
    <row r="12" spans="1:10" ht="15" x14ac:dyDescent="0.25">
      <c r="A12" s="84" t="s">
        <v>149</v>
      </c>
      <c r="B12" s="80"/>
      <c r="C12" s="80"/>
      <c r="D12" s="81"/>
      <c r="E12" s="83"/>
      <c r="F12" s="80"/>
      <c r="G12" s="80"/>
      <c r="H12" s="83"/>
      <c r="I12" s="83"/>
    </row>
    <row r="13" spans="1:10" ht="15" x14ac:dyDescent="0.25">
      <c r="A13" s="80" t="s">
        <v>5</v>
      </c>
      <c r="B13" s="80" t="s">
        <v>138</v>
      </c>
      <c r="C13" s="80">
        <v>231</v>
      </c>
      <c r="D13" s="81" t="s">
        <v>0</v>
      </c>
      <c r="E13" s="83">
        <v>6409</v>
      </c>
      <c r="F13" s="80">
        <v>2328</v>
      </c>
      <c r="G13" s="80"/>
      <c r="H13" s="83" t="s">
        <v>12</v>
      </c>
      <c r="I13" s="83"/>
    </row>
    <row r="14" spans="1:10" ht="26.25" x14ac:dyDescent="0.25">
      <c r="A14" s="80"/>
      <c r="B14" s="37" t="s">
        <v>36</v>
      </c>
      <c r="C14" s="42">
        <v>378</v>
      </c>
      <c r="D14" s="43" t="s">
        <v>0</v>
      </c>
      <c r="E14" s="83"/>
      <c r="F14" s="80"/>
      <c r="G14" s="80"/>
      <c r="H14" s="83"/>
      <c r="I14" s="83" t="s">
        <v>12</v>
      </c>
      <c r="J14" s="348" t="s">
        <v>554</v>
      </c>
    </row>
    <row r="15" spans="1:10" ht="15" x14ac:dyDescent="0.25">
      <c r="A15" s="84" t="s">
        <v>150</v>
      </c>
      <c r="B15" s="80"/>
      <c r="C15" s="80"/>
      <c r="D15" s="81"/>
      <c r="E15" s="83"/>
      <c r="F15" s="80"/>
      <c r="G15" s="80"/>
      <c r="H15" s="83"/>
      <c r="I15" s="83"/>
    </row>
    <row r="16" spans="1:10" ht="15" x14ac:dyDescent="0.25">
      <c r="A16" s="80" t="s">
        <v>5</v>
      </c>
      <c r="B16" s="80" t="s">
        <v>139</v>
      </c>
      <c r="C16" s="80"/>
      <c r="D16" s="81"/>
      <c r="E16" s="82"/>
      <c r="F16" s="80"/>
      <c r="G16" s="80"/>
      <c r="H16" s="83"/>
      <c r="I16" s="83"/>
    </row>
    <row r="17" spans="1:10" ht="15" x14ac:dyDescent="0.25">
      <c r="A17" s="84"/>
      <c r="B17" s="94" t="s">
        <v>140</v>
      </c>
      <c r="C17" s="80"/>
      <c r="D17" s="81"/>
      <c r="E17" s="82"/>
      <c r="F17" s="80"/>
      <c r="G17" s="80"/>
      <c r="H17" s="83"/>
      <c r="I17" s="83"/>
    </row>
    <row r="18" spans="1:10" ht="39" x14ac:dyDescent="0.25">
      <c r="A18" s="84"/>
      <c r="B18" s="94"/>
      <c r="C18" s="80">
        <v>231</v>
      </c>
      <c r="D18" s="81" t="s">
        <v>0</v>
      </c>
      <c r="E18" s="82">
        <v>6399</v>
      </c>
      <c r="F18" s="80">
        <v>2329</v>
      </c>
      <c r="G18" s="80"/>
      <c r="H18" s="83" t="s">
        <v>12</v>
      </c>
      <c r="I18" s="83"/>
      <c r="J18" s="309" t="s">
        <v>518</v>
      </c>
    </row>
    <row r="19" spans="1:10" ht="15" x14ac:dyDescent="0.25">
      <c r="A19" s="84"/>
      <c r="B19" s="84"/>
      <c r="C19" s="41">
        <v>649</v>
      </c>
      <c r="D19" s="18" t="s">
        <v>0</v>
      </c>
      <c r="E19" s="63"/>
      <c r="F19" s="41"/>
      <c r="G19" s="41"/>
      <c r="H19" s="54"/>
      <c r="I19" s="54" t="s">
        <v>12</v>
      </c>
    </row>
    <row r="20" spans="1:10" ht="15" x14ac:dyDescent="0.25">
      <c r="A20" s="84" t="s">
        <v>151</v>
      </c>
      <c r="B20" s="84"/>
      <c r="C20" s="80"/>
      <c r="D20" s="81"/>
      <c r="E20" s="82"/>
      <c r="F20" s="80"/>
      <c r="G20" s="80"/>
      <c r="H20" s="83"/>
      <c r="I20" s="83"/>
    </row>
    <row r="21" spans="1:10" ht="16.5" customHeight="1" x14ac:dyDescent="0.25">
      <c r="A21" s="80" t="s">
        <v>5</v>
      </c>
      <c r="B21" s="80" t="s">
        <v>141</v>
      </c>
      <c r="C21" s="80"/>
      <c r="D21" s="81"/>
      <c r="E21" s="82"/>
      <c r="F21" s="80"/>
      <c r="G21" s="80"/>
      <c r="H21" s="83"/>
      <c r="I21" s="83"/>
    </row>
    <row r="22" spans="1:10" ht="16.5" customHeight="1" x14ac:dyDescent="0.25">
      <c r="A22" s="80"/>
      <c r="B22" s="85"/>
      <c r="C22" s="80">
        <v>315</v>
      </c>
      <c r="D22" s="81" t="s">
        <v>0</v>
      </c>
      <c r="E22" s="82"/>
      <c r="F22" s="80"/>
      <c r="G22" s="80"/>
      <c r="H22" s="83" t="s">
        <v>12</v>
      </c>
      <c r="I22" s="83"/>
    </row>
    <row r="23" spans="1:10" ht="16.5" customHeight="1" x14ac:dyDescent="0.25">
      <c r="A23" s="80"/>
      <c r="B23" s="161" t="s">
        <v>523</v>
      </c>
      <c r="C23" s="41">
        <v>609</v>
      </c>
      <c r="D23" s="18" t="s">
        <v>0</v>
      </c>
      <c r="E23" s="63"/>
      <c r="F23" s="41"/>
      <c r="G23" s="41"/>
      <c r="H23" s="54"/>
      <c r="I23" s="54" t="s">
        <v>12</v>
      </c>
    </row>
    <row r="24" spans="1:10" ht="16.5" customHeight="1" x14ac:dyDescent="0.25">
      <c r="A24" s="80"/>
      <c r="B24" s="80"/>
      <c r="C24" s="80"/>
      <c r="D24" s="81"/>
      <c r="E24" s="82"/>
      <c r="F24" s="80"/>
      <c r="G24" s="80"/>
      <c r="H24" s="83"/>
      <c r="I24" s="83"/>
    </row>
    <row r="25" spans="1:10" ht="26.25" x14ac:dyDescent="0.25">
      <c r="A25" s="80" t="s">
        <v>3</v>
      </c>
      <c r="B25" s="316" t="s">
        <v>524</v>
      </c>
      <c r="C25" s="317">
        <v>231</v>
      </c>
      <c r="D25" s="318" t="s">
        <v>0</v>
      </c>
      <c r="E25" s="319">
        <v>2119</v>
      </c>
      <c r="F25" s="317">
        <v>2343</v>
      </c>
      <c r="G25" s="80"/>
      <c r="H25" s="83" t="s">
        <v>12</v>
      </c>
      <c r="I25" s="83"/>
      <c r="J25" s="348" t="s">
        <v>555</v>
      </c>
    </row>
    <row r="26" spans="1:10" ht="15" x14ac:dyDescent="0.25">
      <c r="A26" s="80"/>
      <c r="B26" s="39" t="s">
        <v>142</v>
      </c>
      <c r="C26" s="86">
        <v>315</v>
      </c>
      <c r="D26" s="87" t="s">
        <v>0</v>
      </c>
      <c r="E26" s="88"/>
      <c r="F26" s="86"/>
      <c r="G26" s="86"/>
      <c r="H26" s="88"/>
      <c r="I26" s="88" t="s">
        <v>12</v>
      </c>
    </row>
    <row r="27" spans="1:10" ht="15" x14ac:dyDescent="0.2">
      <c r="A27" s="84"/>
      <c r="B27" s="64"/>
      <c r="C27" s="64"/>
      <c r="D27" s="64"/>
      <c r="E27" s="64"/>
      <c r="F27" s="64"/>
      <c r="G27" s="64"/>
      <c r="H27" s="64"/>
      <c r="I27" s="67"/>
    </row>
    <row r="28" spans="1:10" ht="14.25" x14ac:dyDescent="0.2">
      <c r="A28" s="84" t="s">
        <v>143</v>
      </c>
      <c r="B28" s="388" t="s">
        <v>144</v>
      </c>
      <c r="C28" s="389"/>
      <c r="D28" s="389"/>
      <c r="E28" s="389"/>
      <c r="F28" s="389"/>
      <c r="G28" s="389"/>
      <c r="H28" s="389"/>
      <c r="I28" s="390"/>
    </row>
    <row r="29" spans="1:10" ht="15" x14ac:dyDescent="0.25">
      <c r="A29" s="391" t="s">
        <v>212</v>
      </c>
      <c r="B29" s="370"/>
      <c r="C29" s="370"/>
      <c r="D29" s="370"/>
      <c r="E29" s="370"/>
      <c r="F29" s="370"/>
      <c r="G29" s="370"/>
      <c r="H29" s="370"/>
      <c r="I29" s="371"/>
      <c r="J29" s="2"/>
    </row>
    <row r="30" spans="1:10" ht="14.25" x14ac:dyDescent="0.2">
      <c r="A30" s="387" t="s">
        <v>146</v>
      </c>
      <c r="B30" s="373"/>
      <c r="C30" s="373"/>
      <c r="D30" s="373"/>
      <c r="E30" s="373"/>
      <c r="F30" s="373"/>
      <c r="G30" s="373"/>
      <c r="H30" s="373"/>
      <c r="I30" s="374"/>
      <c r="J30" s="386" t="s">
        <v>556</v>
      </c>
    </row>
    <row r="31" spans="1:10" ht="15" x14ac:dyDescent="0.25">
      <c r="A31" s="80" t="s">
        <v>116</v>
      </c>
      <c r="B31" s="80" t="s">
        <v>211</v>
      </c>
      <c r="C31" s="80">
        <v>231</v>
      </c>
      <c r="D31" s="81" t="s">
        <v>0</v>
      </c>
      <c r="E31" s="83" t="s">
        <v>4</v>
      </c>
      <c r="F31" s="80">
        <v>2460</v>
      </c>
      <c r="G31" s="80"/>
      <c r="H31" s="83" t="s">
        <v>12</v>
      </c>
      <c r="I31" s="83"/>
      <c r="J31" s="386"/>
    </row>
    <row r="32" spans="1:10" ht="15" x14ac:dyDescent="0.25">
      <c r="A32" s="80"/>
      <c r="B32" s="94" t="s">
        <v>185</v>
      </c>
      <c r="C32" s="80"/>
      <c r="D32" s="81"/>
      <c r="E32" s="83"/>
      <c r="F32" s="80"/>
      <c r="G32" s="80"/>
      <c r="H32" s="83"/>
      <c r="I32" s="83"/>
      <c r="J32" s="386"/>
    </row>
    <row r="33" spans="1:10" ht="15" x14ac:dyDescent="0.25">
      <c r="A33" s="80"/>
      <c r="B33" s="37" t="s">
        <v>37</v>
      </c>
      <c r="C33" s="42">
        <v>377</v>
      </c>
      <c r="D33" s="81" t="s">
        <v>0</v>
      </c>
      <c r="E33" s="83"/>
      <c r="F33" s="80"/>
      <c r="G33" s="80"/>
      <c r="H33" s="83"/>
      <c r="I33" s="83" t="s">
        <v>12</v>
      </c>
      <c r="J33" s="386"/>
    </row>
    <row r="34" spans="1:10" ht="15" x14ac:dyDescent="0.25">
      <c r="A34" s="80"/>
      <c r="B34" s="80"/>
      <c r="C34" s="80"/>
      <c r="D34" s="81"/>
      <c r="E34" s="83"/>
      <c r="F34" s="80"/>
      <c r="G34" s="80"/>
      <c r="H34" s="83"/>
      <c r="I34" s="83"/>
      <c r="J34" s="386"/>
    </row>
    <row r="35" spans="1:10" ht="15" x14ac:dyDescent="0.25">
      <c r="A35" s="80" t="s">
        <v>117</v>
      </c>
      <c r="B35" s="39" t="s">
        <v>147</v>
      </c>
      <c r="C35" s="80">
        <v>236</v>
      </c>
      <c r="D35" s="81" t="s">
        <v>0</v>
      </c>
      <c r="E35" s="83" t="s">
        <v>49</v>
      </c>
      <c r="F35" s="80">
        <v>2460</v>
      </c>
      <c r="G35" s="80"/>
      <c r="H35" s="83" t="s">
        <v>12</v>
      </c>
      <c r="I35" s="83"/>
      <c r="J35" s="386"/>
    </row>
    <row r="36" spans="1:10" ht="15" x14ac:dyDescent="0.25">
      <c r="A36" s="80"/>
      <c r="B36" s="56" t="s">
        <v>35</v>
      </c>
      <c r="C36" s="42">
        <v>469</v>
      </c>
      <c r="D36" s="81" t="s">
        <v>0</v>
      </c>
      <c r="E36" s="83"/>
      <c r="F36" s="80"/>
      <c r="G36" s="80"/>
      <c r="H36" s="83"/>
      <c r="I36" s="83" t="s">
        <v>12</v>
      </c>
      <c r="J36" s="386"/>
    </row>
    <row r="37" spans="1:10" ht="15" x14ac:dyDescent="0.25">
      <c r="A37" s="80"/>
      <c r="B37" s="80"/>
      <c r="C37" s="80"/>
      <c r="D37" s="81"/>
      <c r="E37" s="83"/>
      <c r="F37" s="80"/>
      <c r="G37" s="80"/>
      <c r="H37" s="83"/>
      <c r="I37" s="83"/>
      <c r="J37" s="386"/>
    </row>
    <row r="38" spans="1:10" ht="15" x14ac:dyDescent="0.25">
      <c r="A38" s="80" t="s">
        <v>118</v>
      </c>
      <c r="B38" s="80" t="s">
        <v>148</v>
      </c>
      <c r="C38" s="80">
        <v>236</v>
      </c>
      <c r="D38" s="81" t="s">
        <v>0</v>
      </c>
      <c r="E38" s="83" t="s">
        <v>49</v>
      </c>
      <c r="F38" s="80">
        <v>2460</v>
      </c>
      <c r="G38" s="80"/>
      <c r="H38" s="83" t="s">
        <v>12</v>
      </c>
      <c r="I38" s="83"/>
      <c r="J38" s="386"/>
    </row>
    <row r="39" spans="1:10" ht="15" x14ac:dyDescent="0.25">
      <c r="A39" s="80"/>
      <c r="B39" s="38" t="s">
        <v>38</v>
      </c>
      <c r="C39" s="80">
        <v>335</v>
      </c>
      <c r="D39" s="81" t="s">
        <v>0</v>
      </c>
      <c r="E39" s="83"/>
      <c r="F39" s="80"/>
      <c r="G39" s="80"/>
      <c r="H39" s="83"/>
      <c r="I39" s="83" t="s">
        <v>12</v>
      </c>
      <c r="J39" s="386"/>
    </row>
    <row r="40" spans="1:10" s="3" customFormat="1" x14ac:dyDescent="0.2">
      <c r="A40" s="74"/>
      <c r="B40" s="75"/>
      <c r="C40" s="75"/>
      <c r="D40" s="76"/>
      <c r="E40" s="77"/>
      <c r="F40" s="77"/>
      <c r="G40" s="76"/>
      <c r="H40" s="78"/>
      <c r="I40" s="79"/>
      <c r="J40" s="386"/>
    </row>
    <row r="41" spans="1:10" s="3" customFormat="1" x14ac:dyDescent="0.2">
      <c r="A41" s="90"/>
      <c r="B41" s="90"/>
      <c r="C41" s="90"/>
      <c r="D41" s="91"/>
      <c r="E41" s="92"/>
      <c r="F41" s="90"/>
      <c r="G41" s="90"/>
      <c r="H41" s="93"/>
      <c r="I41" s="93"/>
    </row>
    <row r="42" spans="1:10" s="3" customFormat="1" x14ac:dyDescent="0.2">
      <c r="A42" s="90"/>
      <c r="B42" s="90"/>
      <c r="C42" s="90"/>
      <c r="D42" s="91"/>
      <c r="E42" s="92"/>
      <c r="F42" s="90"/>
      <c r="G42" s="90"/>
      <c r="H42" s="93"/>
      <c r="I42" s="93"/>
    </row>
    <row r="43" spans="1:10" s="3" customFormat="1" x14ac:dyDescent="0.2">
      <c r="A43" s="90"/>
      <c r="B43" s="90"/>
      <c r="C43" s="90"/>
      <c r="D43" s="91"/>
      <c r="E43" s="92"/>
      <c r="F43" s="90"/>
      <c r="G43" s="90"/>
      <c r="H43" s="93"/>
      <c r="I43" s="93"/>
    </row>
    <row r="44" spans="1:10" s="3" customFormat="1" x14ac:dyDescent="0.2">
      <c r="A44" s="90"/>
      <c r="B44" s="90"/>
      <c r="C44" s="90"/>
      <c r="D44" s="91"/>
      <c r="E44" s="92"/>
      <c r="F44" s="90"/>
      <c r="G44" s="90"/>
      <c r="H44" s="93"/>
      <c r="I44" s="93"/>
    </row>
    <row r="45" spans="1:10" s="3" customFormat="1" x14ac:dyDescent="0.2">
      <c r="A45" s="90"/>
      <c r="B45" s="90"/>
      <c r="C45" s="90"/>
      <c r="D45" s="91"/>
      <c r="E45" s="92"/>
      <c r="F45" s="90"/>
      <c r="G45" s="90"/>
      <c r="H45" s="93"/>
      <c r="I45" s="93"/>
    </row>
    <row r="46" spans="1:10" s="3" customFormat="1" x14ac:dyDescent="0.2">
      <c r="A46" s="90"/>
      <c r="B46" s="90"/>
      <c r="C46" s="90"/>
      <c r="D46" s="91"/>
      <c r="E46" s="92"/>
      <c r="F46" s="90"/>
      <c r="G46" s="90"/>
      <c r="H46" s="93"/>
      <c r="I46" s="93"/>
    </row>
    <row r="47" spans="1:10" s="3" customFormat="1" x14ac:dyDescent="0.2">
      <c r="A47" s="90"/>
      <c r="B47" s="90"/>
      <c r="C47" s="90"/>
      <c r="D47" s="91"/>
      <c r="E47" s="92"/>
      <c r="F47" s="90"/>
      <c r="G47" s="90"/>
      <c r="H47" s="93"/>
      <c r="I47" s="93"/>
    </row>
    <row r="48" spans="1:10" s="3" customFormat="1" x14ac:dyDescent="0.2">
      <c r="A48" s="90"/>
      <c r="B48" s="90"/>
      <c r="C48" s="90"/>
      <c r="D48" s="91"/>
      <c r="E48" s="92"/>
      <c r="F48" s="90"/>
      <c r="G48" s="90"/>
      <c r="H48" s="93"/>
      <c r="I48" s="93"/>
    </row>
    <row r="49" spans="1:9" s="3" customFormat="1" x14ac:dyDescent="0.2">
      <c r="A49" s="90"/>
      <c r="B49" s="90"/>
      <c r="C49" s="90"/>
      <c r="D49" s="91"/>
      <c r="E49" s="92"/>
      <c r="F49" s="90"/>
      <c r="G49" s="90"/>
      <c r="H49" s="93"/>
      <c r="I49" s="93"/>
    </row>
    <row r="50" spans="1:9" s="3" customFormat="1" x14ac:dyDescent="0.2">
      <c r="A50" s="90"/>
      <c r="B50" s="90"/>
      <c r="C50" s="90"/>
      <c r="D50" s="91"/>
      <c r="E50" s="92"/>
      <c r="F50" s="90"/>
      <c r="G50" s="90"/>
      <c r="H50" s="93"/>
      <c r="I50" s="93"/>
    </row>
    <row r="51" spans="1:9" s="3" customFormat="1" x14ac:dyDescent="0.2">
      <c r="A51" s="90"/>
      <c r="B51" s="90"/>
      <c r="C51" s="90"/>
      <c r="D51" s="91"/>
      <c r="E51" s="92"/>
      <c r="F51" s="90"/>
      <c r="G51" s="90"/>
      <c r="H51" s="93"/>
      <c r="I51" s="93"/>
    </row>
    <row r="52" spans="1:9" s="3" customFormat="1" x14ac:dyDescent="0.2">
      <c r="A52" s="90"/>
      <c r="B52" s="90"/>
      <c r="C52" s="90"/>
      <c r="D52" s="91"/>
      <c r="E52" s="92"/>
      <c r="F52" s="90"/>
      <c r="G52" s="90"/>
      <c r="H52" s="93"/>
      <c r="I52" s="93"/>
    </row>
    <row r="53" spans="1:9" s="3" customFormat="1" x14ac:dyDescent="0.2">
      <c r="A53" s="90"/>
      <c r="B53" s="90"/>
      <c r="C53" s="90"/>
      <c r="D53" s="91"/>
      <c r="E53" s="92"/>
      <c r="F53" s="90"/>
      <c r="G53" s="90"/>
      <c r="H53" s="93"/>
      <c r="I53" s="93"/>
    </row>
    <row r="54" spans="1:9" s="3" customFormat="1" x14ac:dyDescent="0.2">
      <c r="A54" s="90"/>
      <c r="B54" s="90"/>
      <c r="C54" s="90"/>
      <c r="D54" s="91"/>
      <c r="E54" s="92"/>
      <c r="F54" s="90"/>
      <c r="G54" s="90"/>
      <c r="H54" s="93"/>
      <c r="I54" s="93"/>
    </row>
    <row r="55" spans="1:9" s="3" customFormat="1" x14ac:dyDescent="0.2">
      <c r="A55" s="90"/>
      <c r="B55" s="90"/>
      <c r="C55" s="90"/>
      <c r="D55" s="91"/>
      <c r="E55" s="92"/>
      <c r="F55" s="90"/>
      <c r="G55" s="90"/>
      <c r="H55" s="93"/>
      <c r="I55" s="93"/>
    </row>
    <row r="56" spans="1:9" s="3" customFormat="1" x14ac:dyDescent="0.2">
      <c r="A56" s="90"/>
      <c r="B56" s="90"/>
      <c r="C56" s="90"/>
      <c r="D56" s="91"/>
      <c r="E56" s="92"/>
      <c r="F56" s="90"/>
      <c r="G56" s="90"/>
      <c r="H56" s="93"/>
      <c r="I56" s="93"/>
    </row>
    <row r="57" spans="1:9" s="3" customFormat="1" x14ac:dyDescent="0.2">
      <c r="A57" s="90"/>
      <c r="B57" s="90"/>
      <c r="C57" s="90"/>
      <c r="D57" s="91"/>
      <c r="E57" s="92"/>
      <c r="F57" s="90"/>
      <c r="G57" s="90"/>
      <c r="H57" s="93"/>
      <c r="I57" s="93"/>
    </row>
    <row r="58" spans="1:9" s="3" customFormat="1" x14ac:dyDescent="0.2">
      <c r="A58" s="90"/>
      <c r="B58" s="90"/>
      <c r="C58" s="90"/>
      <c r="D58" s="91"/>
      <c r="E58" s="92"/>
      <c r="F58" s="90"/>
      <c r="G58" s="90"/>
      <c r="H58" s="93"/>
      <c r="I58" s="93"/>
    </row>
    <row r="59" spans="1:9" s="3" customFormat="1" x14ac:dyDescent="0.2">
      <c r="A59" s="90"/>
      <c r="B59" s="90"/>
      <c r="C59" s="90"/>
      <c r="D59" s="91"/>
      <c r="E59" s="92"/>
      <c r="F59" s="90"/>
      <c r="G59" s="90"/>
      <c r="H59" s="93"/>
      <c r="I59" s="93"/>
    </row>
    <row r="60" spans="1:9" s="3" customFormat="1" x14ac:dyDescent="0.2">
      <c r="A60" s="90"/>
      <c r="B60" s="90"/>
      <c r="C60" s="90"/>
      <c r="D60" s="91"/>
      <c r="E60" s="92"/>
      <c r="F60" s="90"/>
      <c r="G60" s="90"/>
      <c r="H60" s="93"/>
      <c r="I60" s="93"/>
    </row>
    <row r="61" spans="1:9" s="3" customFormat="1" x14ac:dyDescent="0.2">
      <c r="A61" s="90"/>
      <c r="B61" s="90"/>
      <c r="C61" s="90"/>
      <c r="D61" s="91"/>
      <c r="E61" s="92"/>
      <c r="F61" s="90"/>
      <c r="G61" s="90"/>
      <c r="H61" s="93"/>
      <c r="I61" s="93"/>
    </row>
    <row r="62" spans="1:9" s="3" customFormat="1" x14ac:dyDescent="0.2">
      <c r="A62" s="90"/>
      <c r="B62" s="90"/>
      <c r="C62" s="90"/>
      <c r="D62" s="91"/>
      <c r="E62" s="92"/>
      <c r="F62" s="90"/>
      <c r="G62" s="90"/>
      <c r="H62" s="93"/>
      <c r="I62" s="93"/>
    </row>
    <row r="63" spans="1:9" s="3" customFormat="1" x14ac:dyDescent="0.2">
      <c r="A63" s="90"/>
      <c r="B63" s="90"/>
      <c r="C63" s="90"/>
      <c r="D63" s="91"/>
      <c r="E63" s="92"/>
      <c r="F63" s="90"/>
      <c r="G63" s="90"/>
      <c r="H63" s="93"/>
      <c r="I63" s="93"/>
    </row>
    <row r="64" spans="1:9" s="3" customFormat="1" x14ac:dyDescent="0.2">
      <c r="A64" s="90"/>
      <c r="B64" s="90"/>
      <c r="C64" s="90"/>
      <c r="D64" s="91"/>
      <c r="E64" s="92"/>
      <c r="F64" s="90"/>
      <c r="G64" s="90"/>
      <c r="H64" s="93"/>
      <c r="I64" s="93"/>
    </row>
    <row r="65" spans="1:9" s="3" customFormat="1" x14ac:dyDescent="0.2">
      <c r="A65" s="90"/>
      <c r="B65" s="90"/>
      <c r="C65" s="90"/>
      <c r="D65" s="91"/>
      <c r="E65" s="92"/>
      <c r="F65" s="90"/>
      <c r="G65" s="90"/>
      <c r="H65" s="93"/>
      <c r="I65" s="93"/>
    </row>
    <row r="66" spans="1:9" s="3" customFormat="1" x14ac:dyDescent="0.2">
      <c r="A66" s="90"/>
      <c r="B66" s="90"/>
      <c r="C66" s="90"/>
      <c r="D66" s="91"/>
      <c r="E66" s="92"/>
      <c r="F66" s="90"/>
      <c r="G66" s="90"/>
      <c r="H66" s="93"/>
      <c r="I66" s="93"/>
    </row>
    <row r="67" spans="1:9" s="3" customFormat="1" x14ac:dyDescent="0.2">
      <c r="A67" s="90"/>
      <c r="B67" s="90"/>
      <c r="C67" s="90"/>
      <c r="D67" s="91"/>
      <c r="E67" s="92"/>
      <c r="F67" s="90"/>
      <c r="G67" s="90"/>
      <c r="H67" s="93"/>
      <c r="I67" s="93"/>
    </row>
    <row r="68" spans="1:9" s="3" customFormat="1" x14ac:dyDescent="0.2">
      <c r="A68" s="90"/>
      <c r="B68" s="90"/>
      <c r="C68" s="90"/>
      <c r="D68" s="91"/>
      <c r="E68" s="92"/>
      <c r="F68" s="90"/>
      <c r="G68" s="90"/>
      <c r="H68" s="93"/>
      <c r="I68" s="93"/>
    </row>
    <row r="69" spans="1:9" s="3" customFormat="1" x14ac:dyDescent="0.2">
      <c r="A69" s="90"/>
      <c r="B69" s="90"/>
      <c r="C69" s="90"/>
      <c r="D69" s="91"/>
      <c r="E69" s="92"/>
      <c r="F69" s="90"/>
      <c r="G69" s="90"/>
      <c r="H69" s="93"/>
      <c r="I69" s="93"/>
    </row>
    <row r="70" spans="1:9" s="3" customFormat="1" x14ac:dyDescent="0.2">
      <c r="A70" s="90"/>
      <c r="B70" s="90"/>
      <c r="C70" s="90"/>
      <c r="D70" s="91"/>
      <c r="E70" s="92"/>
      <c r="F70" s="90"/>
      <c r="G70" s="90"/>
      <c r="H70" s="93"/>
      <c r="I70" s="93"/>
    </row>
    <row r="71" spans="1:9" s="3" customFormat="1" x14ac:dyDescent="0.2">
      <c r="A71" s="90"/>
      <c r="B71" s="90"/>
      <c r="C71" s="90"/>
      <c r="D71" s="91"/>
      <c r="E71" s="92"/>
      <c r="F71" s="90"/>
      <c r="G71" s="90"/>
      <c r="H71" s="93"/>
      <c r="I71" s="93"/>
    </row>
    <row r="72" spans="1:9" s="3" customFormat="1" x14ac:dyDescent="0.2">
      <c r="A72" s="90"/>
      <c r="B72" s="90"/>
      <c r="C72" s="90"/>
      <c r="D72" s="91"/>
      <c r="E72" s="92"/>
      <c r="F72" s="90"/>
      <c r="G72" s="90"/>
      <c r="H72" s="93"/>
      <c r="I72" s="93"/>
    </row>
    <row r="73" spans="1:9" s="3" customFormat="1" x14ac:dyDescent="0.2">
      <c r="A73" s="90"/>
      <c r="B73" s="90"/>
      <c r="C73" s="90"/>
      <c r="D73" s="91"/>
      <c r="E73" s="92"/>
      <c r="F73" s="90"/>
      <c r="G73" s="90"/>
      <c r="H73" s="93"/>
      <c r="I73" s="93"/>
    </row>
    <row r="74" spans="1:9" s="3" customFormat="1" x14ac:dyDescent="0.2">
      <c r="A74" s="90"/>
      <c r="B74" s="90"/>
      <c r="C74" s="90"/>
      <c r="D74" s="91"/>
      <c r="E74" s="92"/>
      <c r="F74" s="90"/>
      <c r="G74" s="90"/>
      <c r="H74" s="93"/>
      <c r="I74" s="93"/>
    </row>
    <row r="75" spans="1:9" s="3" customFormat="1" x14ac:dyDescent="0.2">
      <c r="A75" s="90"/>
      <c r="B75" s="90"/>
      <c r="C75" s="90"/>
      <c r="D75" s="91"/>
      <c r="E75" s="92"/>
      <c r="F75" s="90"/>
      <c r="G75" s="90"/>
      <c r="H75" s="93"/>
      <c r="I75" s="93"/>
    </row>
    <row r="76" spans="1:9" s="3" customFormat="1" x14ac:dyDescent="0.2">
      <c r="A76" s="90"/>
      <c r="B76" s="90"/>
      <c r="C76" s="90"/>
      <c r="D76" s="91"/>
      <c r="E76" s="92"/>
      <c r="F76" s="90"/>
      <c r="G76" s="90"/>
      <c r="H76" s="93"/>
      <c r="I76" s="93"/>
    </row>
    <row r="77" spans="1:9" s="3" customFormat="1" x14ac:dyDescent="0.2">
      <c r="A77" s="90"/>
      <c r="B77" s="90"/>
      <c r="C77" s="90"/>
      <c r="D77" s="91"/>
      <c r="E77" s="92"/>
      <c r="F77" s="90"/>
      <c r="G77" s="90"/>
      <c r="H77" s="93"/>
      <c r="I77" s="93"/>
    </row>
    <row r="78" spans="1:9" s="3" customFormat="1" x14ac:dyDescent="0.2">
      <c r="A78" s="90"/>
      <c r="B78" s="90"/>
      <c r="C78" s="90"/>
      <c r="D78" s="91"/>
      <c r="E78" s="92"/>
      <c r="F78" s="90"/>
      <c r="G78" s="90"/>
      <c r="H78" s="93"/>
      <c r="I78" s="93"/>
    </row>
    <row r="79" spans="1:9" s="3" customFormat="1" x14ac:dyDescent="0.2">
      <c r="A79" s="90"/>
      <c r="B79" s="90"/>
      <c r="C79" s="90"/>
      <c r="D79" s="91"/>
      <c r="E79" s="92"/>
      <c r="F79" s="90"/>
      <c r="G79" s="90"/>
      <c r="H79" s="93"/>
      <c r="I79" s="93"/>
    </row>
    <row r="80" spans="1:9" s="3" customFormat="1" x14ac:dyDescent="0.2">
      <c r="A80" s="90"/>
      <c r="B80" s="90"/>
      <c r="C80" s="90"/>
      <c r="D80" s="91"/>
      <c r="E80" s="92"/>
      <c r="F80" s="90"/>
      <c r="G80" s="90"/>
      <c r="H80" s="93"/>
      <c r="I80" s="93"/>
    </row>
    <row r="81" spans="1:9" s="3" customFormat="1" x14ac:dyDescent="0.2">
      <c r="A81" s="90"/>
      <c r="B81" s="90"/>
      <c r="C81" s="90"/>
      <c r="D81" s="91"/>
      <c r="E81" s="92"/>
      <c r="F81" s="90"/>
      <c r="G81" s="90"/>
      <c r="H81" s="93"/>
      <c r="I81" s="93"/>
    </row>
    <row r="82" spans="1:9" s="3" customFormat="1" x14ac:dyDescent="0.2">
      <c r="A82" s="90"/>
      <c r="B82" s="90"/>
      <c r="C82" s="90"/>
      <c r="D82" s="91"/>
      <c r="E82" s="92"/>
      <c r="F82" s="90"/>
      <c r="G82" s="90"/>
      <c r="H82" s="93"/>
      <c r="I82" s="93"/>
    </row>
    <row r="83" spans="1:9" s="3" customFormat="1" x14ac:dyDescent="0.2">
      <c r="A83" s="90"/>
      <c r="B83" s="90"/>
      <c r="C83" s="90"/>
      <c r="D83" s="91"/>
      <c r="E83" s="92"/>
      <c r="F83" s="90"/>
      <c r="G83" s="90"/>
      <c r="H83" s="93"/>
      <c r="I83" s="93"/>
    </row>
    <row r="84" spans="1:9" s="3" customFormat="1" x14ac:dyDescent="0.2">
      <c r="A84" s="90"/>
      <c r="B84" s="90"/>
      <c r="C84" s="90"/>
      <c r="D84" s="91"/>
      <c r="E84" s="92"/>
      <c r="F84" s="90"/>
      <c r="G84" s="90"/>
      <c r="H84" s="93"/>
      <c r="I84" s="93"/>
    </row>
    <row r="85" spans="1:9" s="3" customFormat="1" x14ac:dyDescent="0.2">
      <c r="A85" s="90"/>
      <c r="B85" s="90"/>
      <c r="C85" s="90"/>
      <c r="D85" s="91"/>
      <c r="E85" s="92"/>
      <c r="F85" s="90"/>
      <c r="G85" s="90"/>
      <c r="H85" s="93"/>
      <c r="I85" s="93"/>
    </row>
    <row r="86" spans="1:9" s="3" customFormat="1" x14ac:dyDescent="0.2">
      <c r="A86" s="90"/>
      <c r="B86" s="90"/>
      <c r="C86" s="90"/>
      <c r="D86" s="91"/>
      <c r="E86" s="92"/>
      <c r="F86" s="90"/>
      <c r="G86" s="90"/>
      <c r="H86" s="93"/>
      <c r="I86" s="93"/>
    </row>
    <row r="87" spans="1:9" s="3" customFormat="1" x14ac:dyDescent="0.2">
      <c r="A87" s="90"/>
      <c r="B87" s="90"/>
      <c r="C87" s="90"/>
      <c r="D87" s="91"/>
      <c r="E87" s="92"/>
      <c r="F87" s="90"/>
      <c r="G87" s="90"/>
      <c r="H87" s="93"/>
      <c r="I87" s="93"/>
    </row>
    <row r="88" spans="1:9" s="3" customFormat="1" x14ac:dyDescent="0.2">
      <c r="A88" s="90"/>
      <c r="B88" s="90"/>
      <c r="C88" s="90"/>
      <c r="D88" s="91"/>
      <c r="E88" s="92"/>
      <c r="F88" s="90"/>
      <c r="G88" s="90"/>
      <c r="H88" s="93"/>
      <c r="I88" s="93"/>
    </row>
    <row r="89" spans="1:9" s="3" customFormat="1" x14ac:dyDescent="0.2">
      <c r="A89" s="90"/>
      <c r="B89" s="90"/>
      <c r="C89" s="90"/>
      <c r="D89" s="91"/>
      <c r="E89" s="92"/>
      <c r="F89" s="90"/>
      <c r="G89" s="90"/>
      <c r="H89" s="93"/>
      <c r="I89" s="93"/>
    </row>
    <row r="90" spans="1:9" s="3" customFormat="1" x14ac:dyDescent="0.2">
      <c r="A90" s="90"/>
      <c r="B90" s="90"/>
      <c r="C90" s="90"/>
      <c r="D90" s="91"/>
      <c r="E90" s="92"/>
      <c r="F90" s="90"/>
      <c r="G90" s="90"/>
      <c r="H90" s="93"/>
      <c r="I90" s="93"/>
    </row>
    <row r="91" spans="1:9" s="3" customFormat="1" x14ac:dyDescent="0.2">
      <c r="A91" s="90"/>
      <c r="B91" s="90"/>
      <c r="C91" s="90"/>
      <c r="D91" s="91"/>
      <c r="E91" s="92"/>
      <c r="F91" s="90"/>
      <c r="G91" s="90"/>
      <c r="H91" s="93"/>
      <c r="I91" s="93"/>
    </row>
    <row r="92" spans="1:9" s="3" customFormat="1" x14ac:dyDescent="0.2">
      <c r="A92" s="90"/>
      <c r="B92" s="90"/>
      <c r="C92" s="90"/>
      <c r="D92" s="91"/>
      <c r="E92" s="92"/>
      <c r="F92" s="90"/>
      <c r="G92" s="90"/>
      <c r="H92" s="93"/>
      <c r="I92" s="93"/>
    </row>
    <row r="93" spans="1:9" s="3" customFormat="1" x14ac:dyDescent="0.2">
      <c r="A93" s="90"/>
      <c r="B93" s="90"/>
      <c r="C93" s="90"/>
      <c r="D93" s="91"/>
      <c r="E93" s="92"/>
      <c r="F93" s="90"/>
      <c r="G93" s="90"/>
      <c r="H93" s="93"/>
      <c r="I93" s="93"/>
    </row>
    <row r="94" spans="1:9" s="3" customFormat="1" x14ac:dyDescent="0.2">
      <c r="A94" s="90"/>
      <c r="B94" s="90"/>
      <c r="C94" s="90"/>
      <c r="D94" s="91"/>
      <c r="E94" s="92"/>
      <c r="F94" s="90"/>
      <c r="G94" s="90"/>
      <c r="H94" s="93"/>
      <c r="I94" s="93"/>
    </row>
    <row r="95" spans="1:9" s="3" customFormat="1" x14ac:dyDescent="0.2">
      <c r="A95" s="90"/>
      <c r="B95" s="90"/>
      <c r="C95" s="90"/>
      <c r="D95" s="91"/>
      <c r="E95" s="92"/>
      <c r="F95" s="90"/>
      <c r="G95" s="90"/>
      <c r="H95" s="93"/>
      <c r="I95" s="93"/>
    </row>
    <row r="96" spans="1:9" s="3" customFormat="1" x14ac:dyDescent="0.2">
      <c r="A96" s="90"/>
      <c r="B96" s="90"/>
      <c r="C96" s="90"/>
      <c r="D96" s="91"/>
      <c r="E96" s="92"/>
      <c r="F96" s="90"/>
      <c r="G96" s="90"/>
      <c r="H96" s="93"/>
      <c r="I96" s="93"/>
    </row>
    <row r="97" spans="1:9" s="3" customFormat="1" x14ac:dyDescent="0.2">
      <c r="A97" s="90"/>
      <c r="B97" s="90"/>
      <c r="C97" s="90"/>
      <c r="D97" s="91"/>
      <c r="E97" s="92"/>
      <c r="F97" s="90"/>
      <c r="G97" s="90"/>
      <c r="H97" s="93"/>
      <c r="I97" s="93"/>
    </row>
    <row r="98" spans="1:9" s="3" customFormat="1" x14ac:dyDescent="0.2">
      <c r="A98" s="90"/>
      <c r="B98" s="90"/>
      <c r="C98" s="90"/>
      <c r="D98" s="91"/>
      <c r="E98" s="92"/>
      <c r="F98" s="90"/>
      <c r="G98" s="90"/>
      <c r="H98" s="93"/>
      <c r="I98" s="93"/>
    </row>
    <row r="99" spans="1:9" s="3" customFormat="1" x14ac:dyDescent="0.2">
      <c r="A99" s="90"/>
      <c r="B99" s="90"/>
      <c r="C99" s="90"/>
      <c r="D99" s="91"/>
      <c r="E99" s="92"/>
      <c r="F99" s="90"/>
      <c r="G99" s="90"/>
      <c r="H99" s="93"/>
      <c r="I99" s="93"/>
    </row>
    <row r="100" spans="1:9" s="3" customFormat="1" x14ac:dyDescent="0.2">
      <c r="A100" s="90"/>
      <c r="B100" s="90"/>
      <c r="C100" s="90"/>
      <c r="D100" s="91"/>
      <c r="E100" s="92"/>
      <c r="F100" s="90"/>
      <c r="G100" s="90"/>
      <c r="H100" s="93"/>
      <c r="I100" s="93"/>
    </row>
    <row r="101" spans="1:9" s="3" customFormat="1" x14ac:dyDescent="0.2">
      <c r="A101" s="90"/>
      <c r="B101" s="90"/>
      <c r="C101" s="90"/>
      <c r="D101" s="91"/>
      <c r="E101" s="92"/>
      <c r="F101" s="90"/>
      <c r="G101" s="90"/>
      <c r="H101" s="93"/>
      <c r="I101" s="93"/>
    </row>
    <row r="102" spans="1:9" s="3" customFormat="1" x14ac:dyDescent="0.2">
      <c r="A102" s="90"/>
      <c r="B102" s="90"/>
      <c r="C102" s="90"/>
      <c r="D102" s="91"/>
      <c r="E102" s="92"/>
      <c r="F102" s="90"/>
      <c r="G102" s="90"/>
      <c r="H102" s="93"/>
      <c r="I102" s="93"/>
    </row>
    <row r="103" spans="1:9" s="3" customFormat="1" x14ac:dyDescent="0.2">
      <c r="A103" s="90"/>
      <c r="B103" s="90"/>
      <c r="C103" s="90"/>
      <c r="D103" s="91"/>
      <c r="E103" s="92"/>
      <c r="F103" s="90"/>
      <c r="G103" s="90"/>
      <c r="H103" s="93"/>
      <c r="I103" s="93"/>
    </row>
    <row r="104" spans="1:9" s="3" customFormat="1" x14ac:dyDescent="0.2">
      <c r="A104" s="90"/>
      <c r="B104" s="90"/>
      <c r="C104" s="90"/>
      <c r="D104" s="91"/>
      <c r="E104" s="92"/>
      <c r="F104" s="90"/>
      <c r="G104" s="90"/>
      <c r="H104" s="93"/>
      <c r="I104" s="93"/>
    </row>
    <row r="105" spans="1:9" s="3" customFormat="1" x14ac:dyDescent="0.2">
      <c r="A105" s="90"/>
      <c r="B105" s="90"/>
      <c r="C105" s="90"/>
      <c r="D105" s="91"/>
      <c r="E105" s="92"/>
      <c r="F105" s="90"/>
      <c r="G105" s="90"/>
      <c r="H105" s="93"/>
      <c r="I105" s="93"/>
    </row>
    <row r="106" spans="1:9" s="3" customFormat="1" x14ac:dyDescent="0.2">
      <c r="A106" s="90"/>
      <c r="B106" s="90"/>
      <c r="C106" s="90"/>
      <c r="D106" s="91"/>
      <c r="E106" s="92"/>
      <c r="F106" s="90"/>
      <c r="G106" s="90"/>
      <c r="H106" s="93"/>
      <c r="I106" s="93"/>
    </row>
    <row r="107" spans="1:9" s="3" customFormat="1" x14ac:dyDescent="0.2">
      <c r="A107" s="90"/>
      <c r="B107" s="90"/>
      <c r="C107" s="90"/>
      <c r="D107" s="91"/>
      <c r="E107" s="92"/>
      <c r="F107" s="90"/>
      <c r="G107" s="90"/>
      <c r="H107" s="93"/>
      <c r="I107" s="93"/>
    </row>
    <row r="108" spans="1:9" s="3" customFormat="1" x14ac:dyDescent="0.2">
      <c r="A108" s="90"/>
      <c r="B108" s="90"/>
      <c r="C108" s="90"/>
      <c r="D108" s="91"/>
      <c r="E108" s="92"/>
      <c r="F108" s="90"/>
      <c r="G108" s="90"/>
      <c r="H108" s="93"/>
      <c r="I108" s="93"/>
    </row>
    <row r="109" spans="1:9" s="3" customFormat="1" x14ac:dyDescent="0.2">
      <c r="A109" s="90"/>
      <c r="B109" s="90"/>
      <c r="C109" s="90"/>
      <c r="D109" s="91"/>
      <c r="E109" s="92"/>
      <c r="F109" s="90"/>
      <c r="G109" s="90"/>
      <c r="H109" s="93"/>
      <c r="I109" s="93"/>
    </row>
    <row r="110" spans="1:9" s="3" customFormat="1" x14ac:dyDescent="0.2">
      <c r="A110" s="90"/>
      <c r="B110" s="90"/>
      <c r="C110" s="90"/>
      <c r="D110" s="91"/>
      <c r="E110" s="92"/>
      <c r="F110" s="90"/>
      <c r="G110" s="90"/>
      <c r="H110" s="93"/>
      <c r="I110" s="93"/>
    </row>
    <row r="111" spans="1:9" s="3" customFormat="1" x14ac:dyDescent="0.2">
      <c r="A111" s="90"/>
      <c r="B111" s="90"/>
      <c r="C111" s="90"/>
      <c r="D111" s="91"/>
      <c r="E111" s="92"/>
      <c r="F111" s="90"/>
      <c r="G111" s="90"/>
      <c r="H111" s="93"/>
      <c r="I111" s="93"/>
    </row>
    <row r="112" spans="1:9" s="3" customFormat="1" x14ac:dyDescent="0.2">
      <c r="A112" s="90"/>
      <c r="B112" s="90"/>
      <c r="C112" s="90"/>
      <c r="D112" s="91"/>
      <c r="E112" s="92"/>
      <c r="F112" s="90"/>
      <c r="G112" s="90"/>
      <c r="H112" s="93"/>
      <c r="I112" s="93"/>
    </row>
    <row r="113" spans="1:9" s="3" customFormat="1" x14ac:dyDescent="0.2">
      <c r="A113" s="90"/>
      <c r="B113" s="90"/>
      <c r="C113" s="90"/>
      <c r="D113" s="91"/>
      <c r="E113" s="92"/>
      <c r="F113" s="90"/>
      <c r="G113" s="90"/>
      <c r="H113" s="93"/>
      <c r="I113" s="93"/>
    </row>
    <row r="114" spans="1:9" s="3" customFormat="1" x14ac:dyDescent="0.2">
      <c r="A114" s="90"/>
      <c r="B114" s="90"/>
      <c r="C114" s="90"/>
      <c r="D114" s="91"/>
      <c r="E114" s="92"/>
      <c r="F114" s="90"/>
      <c r="G114" s="90"/>
      <c r="H114" s="93"/>
      <c r="I114" s="93"/>
    </row>
    <row r="115" spans="1:9" s="3" customFormat="1" x14ac:dyDescent="0.2">
      <c r="A115" s="90"/>
      <c r="B115" s="90"/>
      <c r="C115" s="90"/>
      <c r="D115" s="91"/>
      <c r="E115" s="92"/>
      <c r="F115" s="90"/>
      <c r="G115" s="90"/>
      <c r="H115" s="93"/>
      <c r="I115" s="93"/>
    </row>
    <row r="116" spans="1:9" s="3" customFormat="1" x14ac:dyDescent="0.2">
      <c r="A116" s="90"/>
      <c r="B116" s="90"/>
      <c r="C116" s="90"/>
      <c r="D116" s="91"/>
      <c r="E116" s="92"/>
      <c r="F116" s="90"/>
      <c r="G116" s="90"/>
      <c r="H116" s="93"/>
      <c r="I116" s="93"/>
    </row>
    <row r="117" spans="1:9" s="3" customFormat="1" x14ac:dyDescent="0.2">
      <c r="A117" s="90"/>
      <c r="B117" s="90"/>
      <c r="C117" s="90"/>
      <c r="D117" s="91"/>
      <c r="E117" s="92"/>
      <c r="F117" s="90"/>
      <c r="G117" s="90"/>
      <c r="H117" s="93"/>
      <c r="I117" s="93"/>
    </row>
    <row r="118" spans="1:9" s="3" customFormat="1" x14ac:dyDescent="0.2">
      <c r="A118" s="90"/>
      <c r="B118" s="90"/>
      <c r="C118" s="90"/>
      <c r="D118" s="91"/>
      <c r="E118" s="92"/>
      <c r="F118" s="90"/>
      <c r="G118" s="90"/>
      <c r="H118" s="93"/>
      <c r="I118" s="93"/>
    </row>
    <row r="119" spans="1:9" s="3" customFormat="1" x14ac:dyDescent="0.2">
      <c r="A119" s="90"/>
      <c r="B119" s="90"/>
      <c r="C119" s="90"/>
      <c r="D119" s="91"/>
      <c r="E119" s="92"/>
      <c r="F119" s="90"/>
      <c r="G119" s="90"/>
      <c r="H119" s="93"/>
      <c r="I119" s="93"/>
    </row>
    <row r="120" spans="1:9" s="3" customFormat="1" x14ac:dyDescent="0.2">
      <c r="A120" s="90"/>
      <c r="B120" s="90"/>
      <c r="C120" s="90"/>
      <c r="D120" s="91"/>
      <c r="E120" s="92"/>
      <c r="F120" s="90"/>
      <c r="G120" s="90"/>
      <c r="H120" s="93"/>
      <c r="I120" s="93"/>
    </row>
    <row r="121" spans="1:9" s="3" customFormat="1" x14ac:dyDescent="0.2">
      <c r="A121" s="90"/>
      <c r="B121" s="90"/>
      <c r="C121" s="90"/>
      <c r="D121" s="91"/>
      <c r="E121" s="92"/>
      <c r="F121" s="90"/>
      <c r="G121" s="90"/>
      <c r="H121" s="93"/>
      <c r="I121" s="93"/>
    </row>
    <row r="122" spans="1:9" s="3" customFormat="1" x14ac:dyDescent="0.2">
      <c r="A122" s="90"/>
      <c r="B122" s="90"/>
      <c r="C122" s="90"/>
      <c r="D122" s="91"/>
      <c r="E122" s="92"/>
      <c r="F122" s="90"/>
      <c r="G122" s="90"/>
      <c r="H122" s="93"/>
      <c r="I122" s="93"/>
    </row>
    <row r="123" spans="1:9" s="3" customFormat="1" x14ac:dyDescent="0.2">
      <c r="A123" s="90"/>
      <c r="B123" s="90"/>
      <c r="C123" s="90"/>
      <c r="D123" s="91"/>
      <c r="E123" s="92"/>
      <c r="F123" s="90"/>
      <c r="G123" s="90"/>
      <c r="H123" s="93"/>
      <c r="I123" s="93"/>
    </row>
    <row r="124" spans="1:9" s="3" customFormat="1" x14ac:dyDescent="0.2">
      <c r="A124" s="90"/>
      <c r="B124" s="90"/>
      <c r="C124" s="90"/>
      <c r="D124" s="91"/>
      <c r="E124" s="92"/>
      <c r="F124" s="90"/>
      <c r="G124" s="90"/>
      <c r="H124" s="93"/>
      <c r="I124" s="93"/>
    </row>
    <row r="125" spans="1:9" s="3" customFormat="1" x14ac:dyDescent="0.2">
      <c r="A125" s="90"/>
      <c r="B125" s="90"/>
      <c r="C125" s="90"/>
      <c r="D125" s="91"/>
      <c r="E125" s="92"/>
      <c r="F125" s="90"/>
      <c r="G125" s="90"/>
      <c r="H125" s="93"/>
      <c r="I125" s="93"/>
    </row>
    <row r="126" spans="1:9" s="3" customFormat="1" x14ac:dyDescent="0.2">
      <c r="A126" s="90"/>
      <c r="B126" s="90"/>
      <c r="C126" s="90"/>
      <c r="D126" s="91"/>
      <c r="E126" s="92"/>
      <c r="F126" s="90"/>
      <c r="G126" s="90"/>
      <c r="H126" s="93"/>
      <c r="I126" s="93"/>
    </row>
    <row r="127" spans="1:9" s="3" customFormat="1" x14ac:dyDescent="0.2">
      <c r="A127" s="90"/>
      <c r="B127" s="90"/>
      <c r="C127" s="90"/>
      <c r="D127" s="91"/>
      <c r="E127" s="92"/>
      <c r="F127" s="90"/>
      <c r="G127" s="90"/>
      <c r="H127" s="93"/>
      <c r="I127" s="93"/>
    </row>
    <row r="128" spans="1:9" s="3" customFormat="1" x14ac:dyDescent="0.2">
      <c r="A128" s="90"/>
      <c r="B128" s="90"/>
      <c r="C128" s="90"/>
      <c r="D128" s="91"/>
      <c r="E128" s="92"/>
      <c r="F128" s="90"/>
      <c r="G128" s="90"/>
      <c r="H128" s="93"/>
      <c r="I128" s="93"/>
    </row>
    <row r="129" spans="1:9" s="3" customFormat="1" x14ac:dyDescent="0.2">
      <c r="A129" s="90"/>
      <c r="B129" s="90"/>
      <c r="C129" s="90"/>
      <c r="D129" s="91"/>
      <c r="E129" s="92"/>
      <c r="F129" s="90"/>
      <c r="G129" s="90"/>
      <c r="H129" s="93"/>
      <c r="I129" s="93"/>
    </row>
    <row r="130" spans="1:9" s="3" customFormat="1" x14ac:dyDescent="0.2">
      <c r="A130" s="90"/>
      <c r="B130" s="90"/>
      <c r="C130" s="90"/>
      <c r="D130" s="91"/>
      <c r="E130" s="92"/>
      <c r="F130" s="90"/>
      <c r="G130" s="90"/>
      <c r="H130" s="93"/>
      <c r="I130" s="93"/>
    </row>
    <row r="131" spans="1:9" s="3" customFormat="1" x14ac:dyDescent="0.2">
      <c r="A131" s="90"/>
      <c r="B131" s="90"/>
      <c r="C131" s="90"/>
      <c r="D131" s="91"/>
      <c r="E131" s="92"/>
      <c r="F131" s="90"/>
      <c r="G131" s="90"/>
      <c r="H131" s="93"/>
      <c r="I131" s="93"/>
    </row>
    <row r="132" spans="1:9" s="3" customFormat="1" x14ac:dyDescent="0.2">
      <c r="A132" s="90"/>
      <c r="B132" s="90"/>
      <c r="C132" s="90"/>
      <c r="D132" s="91"/>
      <c r="E132" s="92"/>
      <c r="F132" s="90"/>
      <c r="G132" s="90"/>
      <c r="H132" s="93"/>
      <c r="I132" s="93"/>
    </row>
    <row r="133" spans="1:9" s="3" customFormat="1" x14ac:dyDescent="0.2">
      <c r="A133" s="90"/>
      <c r="B133" s="90"/>
      <c r="C133" s="90"/>
      <c r="D133" s="91"/>
      <c r="E133" s="92"/>
      <c r="F133" s="90"/>
      <c r="G133" s="90"/>
      <c r="H133" s="93"/>
      <c r="I133" s="93"/>
    </row>
    <row r="134" spans="1:9" s="3" customFormat="1" x14ac:dyDescent="0.2">
      <c r="A134" s="90"/>
      <c r="B134" s="90"/>
      <c r="C134" s="90"/>
      <c r="D134" s="91"/>
      <c r="E134" s="92"/>
      <c r="F134" s="90"/>
      <c r="G134" s="90"/>
      <c r="H134" s="93"/>
      <c r="I134" s="93"/>
    </row>
    <row r="135" spans="1:9" s="3" customFormat="1" x14ac:dyDescent="0.2">
      <c r="A135" s="90"/>
      <c r="B135" s="90"/>
      <c r="C135" s="90"/>
      <c r="D135" s="91"/>
      <c r="E135" s="92"/>
      <c r="F135" s="90"/>
      <c r="G135" s="90"/>
      <c r="H135" s="93"/>
      <c r="I135" s="93"/>
    </row>
    <row r="136" spans="1:9" s="3" customFormat="1" x14ac:dyDescent="0.2">
      <c r="A136" s="90"/>
      <c r="B136" s="90"/>
      <c r="C136" s="90"/>
      <c r="D136" s="91"/>
      <c r="E136" s="92"/>
      <c r="F136" s="90"/>
      <c r="G136" s="90"/>
      <c r="H136" s="93"/>
      <c r="I136" s="93"/>
    </row>
    <row r="137" spans="1:9" s="3" customFormat="1" x14ac:dyDescent="0.2">
      <c r="A137" s="90"/>
      <c r="B137" s="90"/>
      <c r="C137" s="90"/>
      <c r="D137" s="91"/>
      <c r="E137" s="92"/>
      <c r="F137" s="90"/>
      <c r="G137" s="90"/>
      <c r="H137" s="93"/>
      <c r="I137" s="93"/>
    </row>
    <row r="138" spans="1:9" s="3" customFormat="1" x14ac:dyDescent="0.2">
      <c r="A138" s="90"/>
      <c r="B138" s="90"/>
      <c r="C138" s="90"/>
      <c r="D138" s="91"/>
      <c r="E138" s="92"/>
      <c r="F138" s="90"/>
      <c r="G138" s="90"/>
      <c r="H138" s="93"/>
      <c r="I138" s="93"/>
    </row>
    <row r="139" spans="1:9" s="3" customFormat="1" x14ac:dyDescent="0.2">
      <c r="A139" s="90"/>
      <c r="B139" s="90"/>
      <c r="C139" s="90"/>
      <c r="D139" s="91"/>
      <c r="E139" s="92"/>
      <c r="F139" s="90"/>
      <c r="G139" s="90"/>
      <c r="H139" s="93"/>
      <c r="I139" s="93"/>
    </row>
    <row r="140" spans="1:9" s="3" customFormat="1" x14ac:dyDescent="0.2">
      <c r="A140" s="90"/>
      <c r="B140" s="90"/>
      <c r="C140" s="90"/>
      <c r="D140" s="91"/>
      <c r="E140" s="92"/>
      <c r="F140" s="90"/>
      <c r="G140" s="90"/>
      <c r="H140" s="93"/>
      <c r="I140" s="93"/>
    </row>
    <row r="141" spans="1:9" s="3" customFormat="1" x14ac:dyDescent="0.2">
      <c r="A141" s="90"/>
      <c r="B141" s="90"/>
      <c r="C141" s="90"/>
      <c r="D141" s="91"/>
      <c r="E141" s="92"/>
      <c r="F141" s="90"/>
      <c r="G141" s="90"/>
      <c r="H141" s="93"/>
      <c r="I141" s="93"/>
    </row>
    <row r="142" spans="1:9" s="3" customFormat="1" x14ac:dyDescent="0.2">
      <c r="A142" s="90"/>
      <c r="B142" s="90"/>
      <c r="C142" s="90"/>
      <c r="D142" s="91"/>
      <c r="E142" s="92"/>
      <c r="F142" s="90"/>
      <c r="G142" s="90"/>
      <c r="H142" s="93"/>
      <c r="I142" s="93"/>
    </row>
    <row r="143" spans="1:9" s="3" customFormat="1" x14ac:dyDescent="0.2">
      <c r="A143" s="90"/>
      <c r="B143" s="90"/>
      <c r="C143" s="90"/>
      <c r="D143" s="91"/>
      <c r="E143" s="92"/>
      <c r="F143" s="90"/>
      <c r="G143" s="90"/>
      <c r="H143" s="93"/>
      <c r="I143" s="93"/>
    </row>
    <row r="144" spans="1:9" s="3" customFormat="1" x14ac:dyDescent="0.2">
      <c r="A144" s="90"/>
      <c r="B144" s="90"/>
      <c r="C144" s="90"/>
      <c r="D144" s="91"/>
      <c r="E144" s="92"/>
      <c r="F144" s="90"/>
      <c r="G144" s="90"/>
      <c r="H144" s="93"/>
      <c r="I144" s="93"/>
    </row>
    <row r="145" spans="1:9" s="3" customFormat="1" x14ac:dyDescent="0.2">
      <c r="A145" s="90"/>
      <c r="B145" s="90"/>
      <c r="C145" s="90"/>
      <c r="D145" s="91"/>
      <c r="E145" s="92"/>
      <c r="F145" s="90"/>
      <c r="G145" s="90"/>
      <c r="H145" s="93"/>
      <c r="I145" s="93"/>
    </row>
    <row r="146" spans="1:9" s="3" customFormat="1" x14ac:dyDescent="0.2">
      <c r="A146" s="90"/>
      <c r="B146" s="90"/>
      <c r="C146" s="90"/>
      <c r="D146" s="91"/>
      <c r="E146" s="92"/>
      <c r="F146" s="90"/>
      <c r="G146" s="90"/>
      <c r="H146" s="93"/>
      <c r="I146" s="93"/>
    </row>
    <row r="147" spans="1:9" s="3" customFormat="1" x14ac:dyDescent="0.2">
      <c r="A147" s="90"/>
      <c r="B147" s="90"/>
      <c r="C147" s="90"/>
      <c r="D147" s="91"/>
      <c r="E147" s="92"/>
      <c r="F147" s="90"/>
      <c r="G147" s="90"/>
      <c r="H147" s="93"/>
      <c r="I147" s="93"/>
    </row>
    <row r="148" spans="1:9" s="3" customFormat="1" x14ac:dyDescent="0.2">
      <c r="A148" s="90"/>
      <c r="B148" s="90"/>
      <c r="C148" s="90"/>
      <c r="D148" s="91"/>
      <c r="E148" s="92"/>
      <c r="F148" s="90"/>
      <c r="G148" s="90"/>
      <c r="H148" s="93"/>
      <c r="I148" s="93"/>
    </row>
    <row r="149" spans="1:9" s="3" customFormat="1" x14ac:dyDescent="0.2">
      <c r="A149" s="90"/>
      <c r="B149" s="90"/>
      <c r="C149" s="90"/>
      <c r="D149" s="91"/>
      <c r="E149" s="92"/>
      <c r="F149" s="90"/>
      <c r="G149" s="90"/>
      <c r="H149" s="93"/>
      <c r="I149" s="93"/>
    </row>
    <row r="150" spans="1:9" s="3" customFormat="1" x14ac:dyDescent="0.2">
      <c r="A150" s="90"/>
      <c r="B150" s="90"/>
      <c r="C150" s="90"/>
      <c r="D150" s="91"/>
      <c r="E150" s="92"/>
      <c r="F150" s="90"/>
      <c r="G150" s="90"/>
      <c r="H150" s="93"/>
      <c r="I150" s="93"/>
    </row>
    <row r="151" spans="1:9" s="3" customFormat="1" x14ac:dyDescent="0.2">
      <c r="A151" s="90"/>
      <c r="B151" s="90"/>
      <c r="C151" s="90"/>
      <c r="D151" s="91"/>
      <c r="E151" s="92"/>
      <c r="F151" s="90"/>
      <c r="G151" s="90"/>
      <c r="H151" s="93"/>
      <c r="I151" s="93"/>
    </row>
    <row r="152" spans="1:9" s="3" customFormat="1" x14ac:dyDescent="0.2">
      <c r="A152" s="90"/>
      <c r="B152" s="90"/>
      <c r="C152" s="90"/>
      <c r="D152" s="91"/>
      <c r="E152" s="92"/>
      <c r="F152" s="90"/>
      <c r="G152" s="90"/>
      <c r="H152" s="93"/>
      <c r="I152" s="93"/>
    </row>
    <row r="153" spans="1:9" s="3" customFormat="1" x14ac:dyDescent="0.2">
      <c r="A153" s="90"/>
      <c r="B153" s="90"/>
      <c r="C153" s="90"/>
      <c r="D153" s="91"/>
      <c r="E153" s="92"/>
      <c r="F153" s="90"/>
      <c r="G153" s="90"/>
      <c r="H153" s="93"/>
      <c r="I153" s="93"/>
    </row>
    <row r="154" spans="1:9" s="3" customFormat="1" x14ac:dyDescent="0.2">
      <c r="A154" s="90"/>
      <c r="B154" s="90"/>
      <c r="C154" s="90"/>
      <c r="D154" s="91"/>
      <c r="E154" s="92"/>
      <c r="F154" s="90"/>
      <c r="G154" s="90"/>
      <c r="H154" s="93"/>
      <c r="I154" s="93"/>
    </row>
    <row r="155" spans="1:9" s="3" customFormat="1" x14ac:dyDescent="0.2">
      <c r="A155" s="90"/>
      <c r="B155" s="90"/>
      <c r="C155" s="90"/>
      <c r="D155" s="91"/>
      <c r="E155" s="92"/>
      <c r="F155" s="90"/>
      <c r="G155" s="90"/>
      <c r="H155" s="93"/>
      <c r="I155" s="93"/>
    </row>
    <row r="156" spans="1:9" s="3" customFormat="1" x14ac:dyDescent="0.2">
      <c r="A156" s="90"/>
      <c r="B156" s="90"/>
      <c r="C156" s="90"/>
      <c r="D156" s="91"/>
      <c r="E156" s="92"/>
      <c r="F156" s="90"/>
      <c r="G156" s="90"/>
      <c r="H156" s="93"/>
      <c r="I156" s="93"/>
    </row>
    <row r="157" spans="1:9" s="3" customFormat="1" x14ac:dyDescent="0.2">
      <c r="A157" s="90"/>
      <c r="B157" s="90"/>
      <c r="C157" s="90"/>
      <c r="D157" s="91"/>
      <c r="E157" s="92"/>
      <c r="F157" s="90"/>
      <c r="G157" s="90"/>
      <c r="H157" s="93"/>
      <c r="I157" s="93"/>
    </row>
    <row r="158" spans="1:9" s="3" customFormat="1" x14ac:dyDescent="0.2">
      <c r="A158" s="90"/>
      <c r="B158" s="90"/>
      <c r="C158" s="90"/>
      <c r="D158" s="91"/>
      <c r="E158" s="92"/>
      <c r="F158" s="90"/>
      <c r="G158" s="90"/>
      <c r="H158" s="93"/>
      <c r="I158" s="93"/>
    </row>
    <row r="159" spans="1:9" s="3" customFormat="1" x14ac:dyDescent="0.2">
      <c r="A159" s="90"/>
      <c r="B159" s="90"/>
      <c r="C159" s="90"/>
      <c r="D159" s="91"/>
      <c r="E159" s="92"/>
      <c r="F159" s="90"/>
      <c r="G159" s="90"/>
      <c r="H159" s="93"/>
      <c r="I159" s="93"/>
    </row>
  </sheetData>
  <mergeCells count="13">
    <mergeCell ref="J30:J40"/>
    <mergeCell ref="F1:F2"/>
    <mergeCell ref="A30:I30"/>
    <mergeCell ref="H1:H2"/>
    <mergeCell ref="I1:I2"/>
    <mergeCell ref="A5:I5"/>
    <mergeCell ref="B28:I28"/>
    <mergeCell ref="A29:I29"/>
    <mergeCell ref="A1:A2"/>
    <mergeCell ref="B1:B2"/>
    <mergeCell ref="C1:C2"/>
    <mergeCell ref="D1:D2"/>
    <mergeCell ref="E1:E2"/>
  </mergeCells>
  <pageMargins left="0.23622047244094491" right="0.23622047244094491" top="0.74803149606299213" bottom="0.74803149606299213" header="0.31496062992125984" footer="0.31496062992125984"/>
  <pageSetup paperSize="9" orientation="portrait" horizontalDpi="4294967294" verticalDpi="4294967294" r:id="rId1"/>
  <headerFooter alignWithMargins="0">
    <oddHeader xml:space="preserve">&amp;RÚčtování RS třída 2    
</oddHeader>
    <oddFooter>&amp;A&amp;RStránka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0"/>
  <sheetViews>
    <sheetView topLeftCell="A7" zoomScaleNormal="100" workbookViewId="0">
      <selection activeCell="B5" sqref="B5:I5"/>
    </sheetView>
  </sheetViews>
  <sheetFormatPr defaultRowHeight="12.75" x14ac:dyDescent="0.2"/>
  <cols>
    <col min="1" max="1" width="3.85546875" bestFit="1" customWidth="1"/>
    <col min="2" max="2" width="46" customWidth="1"/>
    <col min="3" max="3" width="4.85546875" bestFit="1" customWidth="1"/>
    <col min="4" max="4" width="3.5703125" style="6" customWidth="1"/>
    <col min="5" max="5" width="6.7109375" style="44" bestFit="1" customWidth="1"/>
    <col min="6" max="6" width="5.5703125" customWidth="1"/>
    <col min="7" max="7" width="6.7109375" bestFit="1" customWidth="1"/>
    <col min="8" max="9" width="9.140625" style="51"/>
    <col min="10" max="10" width="31.28515625" style="3" customWidth="1"/>
  </cols>
  <sheetData>
    <row r="1" spans="1:10" s="1" customFormat="1" x14ac:dyDescent="0.2">
      <c r="A1" s="361" t="s">
        <v>20</v>
      </c>
      <c r="B1" s="363" t="s">
        <v>1</v>
      </c>
      <c r="C1" s="365" t="s">
        <v>11</v>
      </c>
      <c r="D1" s="367" t="s">
        <v>10</v>
      </c>
      <c r="E1" s="378" t="s">
        <v>9</v>
      </c>
      <c r="F1" s="354" t="s">
        <v>8</v>
      </c>
      <c r="G1" s="354" t="s">
        <v>21</v>
      </c>
      <c r="H1" s="356" t="s">
        <v>7</v>
      </c>
      <c r="I1" s="356" t="s">
        <v>6</v>
      </c>
      <c r="J1" s="2"/>
    </row>
    <row r="2" spans="1:10" s="1" customFormat="1" x14ac:dyDescent="0.2">
      <c r="A2" s="362"/>
      <c r="B2" s="364"/>
      <c r="C2" s="366"/>
      <c r="D2" s="368"/>
      <c r="E2" s="355"/>
      <c r="F2" s="355"/>
      <c r="G2" s="355"/>
      <c r="H2" s="357"/>
      <c r="I2" s="357"/>
      <c r="J2" s="2"/>
    </row>
    <row r="3" spans="1:10" s="1" customFormat="1" ht="18.75" x14ac:dyDescent="0.3">
      <c r="A3" s="7"/>
      <c r="B3" s="15" t="s">
        <v>72</v>
      </c>
      <c r="C3" s="8"/>
      <c r="D3" s="9"/>
      <c r="E3" s="62"/>
      <c r="F3" s="9"/>
      <c r="G3" s="9"/>
      <c r="H3" s="45"/>
      <c r="I3" s="46"/>
      <c r="J3" s="2"/>
    </row>
    <row r="4" spans="1:10" x14ac:dyDescent="0.2">
      <c r="A4" s="74"/>
      <c r="B4" s="75"/>
      <c r="C4" s="75"/>
      <c r="D4" s="76"/>
      <c r="E4" s="77"/>
      <c r="F4" s="77"/>
      <c r="G4" s="76"/>
      <c r="H4" s="78"/>
      <c r="I4" s="79"/>
    </row>
    <row r="5" spans="1:10" s="3" customFormat="1" ht="14.25" x14ac:dyDescent="0.2">
      <c r="A5" s="84" t="s">
        <v>152</v>
      </c>
      <c r="B5" s="388" t="s">
        <v>557</v>
      </c>
      <c r="C5" s="389"/>
      <c r="D5" s="389"/>
      <c r="E5" s="389"/>
      <c r="F5" s="389"/>
      <c r="G5" s="389"/>
      <c r="H5" s="389"/>
      <c r="I5" s="390"/>
      <c r="J5" s="5"/>
    </row>
    <row r="6" spans="1:10" s="3" customFormat="1" ht="15" x14ac:dyDescent="0.25">
      <c r="A6" s="391" t="s">
        <v>145</v>
      </c>
      <c r="B6" s="370"/>
      <c r="C6" s="370"/>
      <c r="D6" s="370"/>
      <c r="E6" s="370"/>
      <c r="F6" s="370"/>
      <c r="G6" s="370"/>
      <c r="H6" s="370"/>
      <c r="I6" s="371"/>
    </row>
    <row r="7" spans="1:10" s="3" customFormat="1" ht="15" x14ac:dyDescent="0.25">
      <c r="A7" s="80" t="s">
        <v>116</v>
      </c>
      <c r="B7" s="80" t="s">
        <v>153</v>
      </c>
      <c r="C7" s="80">
        <v>231</v>
      </c>
      <c r="D7" s="95" t="s">
        <v>0</v>
      </c>
      <c r="E7" s="83" t="s">
        <v>4</v>
      </c>
      <c r="F7" s="80" t="s">
        <v>154</v>
      </c>
      <c r="G7" s="80"/>
      <c r="H7" s="83" t="s">
        <v>12</v>
      </c>
      <c r="I7" s="83"/>
      <c r="J7" s="100"/>
    </row>
    <row r="8" spans="1:10" s="3" customFormat="1" ht="30" x14ac:dyDescent="0.25">
      <c r="A8" s="80"/>
      <c r="B8" s="96" t="s">
        <v>39</v>
      </c>
      <c r="C8" s="42">
        <v>316</v>
      </c>
      <c r="D8" s="43" t="s">
        <v>0</v>
      </c>
      <c r="E8" s="83"/>
      <c r="F8" s="80"/>
      <c r="G8" s="80"/>
      <c r="H8" s="83"/>
      <c r="I8" s="83" t="s">
        <v>12</v>
      </c>
      <c r="J8" s="89"/>
    </row>
    <row r="9" spans="1:10" s="3" customFormat="1" ht="30" x14ac:dyDescent="0.25">
      <c r="A9" s="80"/>
      <c r="B9" s="96" t="s">
        <v>155</v>
      </c>
      <c r="C9" s="42">
        <v>462</v>
      </c>
      <c r="D9" s="43" t="s">
        <v>0</v>
      </c>
      <c r="E9" s="83"/>
      <c r="F9" s="80"/>
      <c r="G9" s="80"/>
      <c r="H9" s="83"/>
      <c r="I9" s="83" t="s">
        <v>12</v>
      </c>
      <c r="J9" s="89"/>
    </row>
    <row r="10" spans="1:10" ht="15" x14ac:dyDescent="0.25">
      <c r="A10" s="84"/>
      <c r="B10" s="99" t="s">
        <v>163</v>
      </c>
      <c r="C10" s="80"/>
      <c r="D10" s="81"/>
      <c r="E10" s="82"/>
      <c r="F10" s="80"/>
      <c r="G10" s="80"/>
      <c r="H10" s="83"/>
      <c r="I10" s="83"/>
      <c r="J10" s="89"/>
    </row>
    <row r="11" spans="1:10" s="1" customFormat="1" ht="15" x14ac:dyDescent="0.25">
      <c r="A11" s="80"/>
      <c r="B11" s="64"/>
      <c r="C11" s="80"/>
      <c r="D11" s="81"/>
      <c r="E11" s="82"/>
      <c r="F11" s="80"/>
      <c r="G11" s="80"/>
      <c r="H11" s="83"/>
      <c r="I11" s="83"/>
      <c r="J11" s="89"/>
    </row>
    <row r="12" spans="1:10" s="1" customFormat="1" ht="15" x14ac:dyDescent="0.25">
      <c r="A12" s="80" t="s">
        <v>117</v>
      </c>
      <c r="B12" s="64" t="s">
        <v>156</v>
      </c>
      <c r="C12" s="80">
        <v>231</v>
      </c>
      <c r="D12" s="81" t="s">
        <v>0</v>
      </c>
      <c r="E12" s="82" t="s">
        <v>49</v>
      </c>
      <c r="F12" s="80" t="s">
        <v>157</v>
      </c>
      <c r="G12" s="80"/>
      <c r="H12" s="83" t="s">
        <v>12</v>
      </c>
      <c r="I12" s="83"/>
      <c r="J12" s="89"/>
    </row>
    <row r="13" spans="1:10" s="1" customFormat="1" ht="30" x14ac:dyDescent="0.25">
      <c r="A13" s="84"/>
      <c r="B13" s="96" t="s">
        <v>39</v>
      </c>
      <c r="C13" s="42">
        <v>316</v>
      </c>
      <c r="D13" s="43" t="s">
        <v>0</v>
      </c>
      <c r="E13" s="83"/>
      <c r="F13" s="80"/>
      <c r="G13" s="80"/>
      <c r="H13" s="83"/>
      <c r="I13" s="83" t="s">
        <v>12</v>
      </c>
      <c r="J13" s="89"/>
    </row>
    <row r="14" spans="1:10" s="1" customFormat="1" ht="30" x14ac:dyDescent="0.25">
      <c r="A14" s="80"/>
      <c r="B14" s="96" t="s">
        <v>155</v>
      </c>
      <c r="C14" s="42">
        <v>462</v>
      </c>
      <c r="D14" s="43" t="s">
        <v>0</v>
      </c>
      <c r="E14" s="83"/>
      <c r="F14" s="80"/>
      <c r="G14" s="80"/>
      <c r="H14" s="83"/>
      <c r="I14" s="83" t="s">
        <v>12</v>
      </c>
      <c r="J14" s="89"/>
    </row>
    <row r="15" spans="1:10" ht="15" x14ac:dyDescent="0.25">
      <c r="A15" s="80"/>
      <c r="B15" s="80"/>
      <c r="C15" s="80"/>
      <c r="D15" s="81"/>
      <c r="E15" s="83"/>
      <c r="F15" s="80"/>
      <c r="G15" s="80"/>
      <c r="H15" s="83"/>
      <c r="I15" s="83"/>
      <c r="J15" s="89"/>
    </row>
    <row r="16" spans="1:10" ht="15" x14ac:dyDescent="0.25">
      <c r="A16" s="80" t="s">
        <v>118</v>
      </c>
      <c r="B16" s="80" t="s">
        <v>215</v>
      </c>
      <c r="C16" s="80">
        <v>231</v>
      </c>
      <c r="D16" s="81" t="s">
        <v>0</v>
      </c>
      <c r="E16" s="83" t="s">
        <v>49</v>
      </c>
      <c r="F16" s="80" t="s">
        <v>158</v>
      </c>
      <c r="G16" s="80"/>
      <c r="H16" s="83" t="s">
        <v>12</v>
      </c>
      <c r="I16" s="83"/>
      <c r="J16" s="89"/>
    </row>
    <row r="17" spans="1:10" ht="30" x14ac:dyDescent="0.25">
      <c r="A17" s="80"/>
      <c r="B17" s="96" t="s">
        <v>39</v>
      </c>
      <c r="C17" s="42">
        <v>316</v>
      </c>
      <c r="D17" s="43" t="s">
        <v>0</v>
      </c>
      <c r="E17" s="83"/>
      <c r="F17" s="80"/>
      <c r="G17" s="80"/>
      <c r="H17" s="83"/>
      <c r="I17" s="83" t="s">
        <v>12</v>
      </c>
      <c r="J17" s="89"/>
    </row>
    <row r="18" spans="1:10" ht="30" x14ac:dyDescent="0.25">
      <c r="A18" s="80"/>
      <c r="B18" s="96" t="s">
        <v>155</v>
      </c>
      <c r="C18" s="42">
        <v>462</v>
      </c>
      <c r="D18" s="43" t="s">
        <v>0</v>
      </c>
      <c r="E18" s="83"/>
      <c r="F18" s="80"/>
      <c r="G18" s="80"/>
      <c r="H18" s="83"/>
      <c r="I18" s="83" t="s">
        <v>12</v>
      </c>
      <c r="J18" s="89"/>
    </row>
    <row r="19" spans="1:10" ht="15.75" customHeight="1" x14ac:dyDescent="0.25">
      <c r="A19" s="80"/>
      <c r="B19" s="80"/>
      <c r="C19" s="80"/>
      <c r="D19" s="81"/>
      <c r="E19" s="83"/>
      <c r="F19" s="80"/>
      <c r="G19" s="80"/>
      <c r="H19" s="83"/>
      <c r="I19" s="83"/>
      <c r="J19" s="89"/>
    </row>
    <row r="20" spans="1:10" ht="15" x14ac:dyDescent="0.25">
      <c r="A20" s="80" t="s">
        <v>159</v>
      </c>
      <c r="B20" s="80" t="s">
        <v>216</v>
      </c>
      <c r="C20" s="80">
        <v>231</v>
      </c>
      <c r="D20" s="81" t="s">
        <v>0</v>
      </c>
      <c r="E20" s="83" t="s">
        <v>49</v>
      </c>
      <c r="F20" s="80" t="s">
        <v>160</v>
      </c>
      <c r="G20" s="80"/>
      <c r="H20" s="83" t="s">
        <v>12</v>
      </c>
      <c r="I20" s="83"/>
      <c r="J20" s="89"/>
    </row>
    <row r="21" spans="1:10" ht="30" x14ac:dyDescent="0.25">
      <c r="A21" s="80"/>
      <c r="B21" s="96" t="s">
        <v>39</v>
      </c>
      <c r="C21" s="42">
        <v>316</v>
      </c>
      <c r="D21" s="43" t="s">
        <v>0</v>
      </c>
      <c r="E21" s="83"/>
      <c r="F21" s="80"/>
      <c r="G21" s="80"/>
      <c r="H21" s="83"/>
      <c r="I21" s="83" t="s">
        <v>12</v>
      </c>
      <c r="J21" s="89"/>
    </row>
    <row r="22" spans="1:10" ht="30" x14ac:dyDescent="0.25">
      <c r="A22" s="80"/>
      <c r="B22" s="96" t="s">
        <v>155</v>
      </c>
      <c r="C22" s="42">
        <v>462</v>
      </c>
      <c r="D22" s="43" t="s">
        <v>0</v>
      </c>
      <c r="E22" s="83"/>
      <c r="F22" s="80"/>
      <c r="G22" s="80"/>
      <c r="H22" s="83"/>
      <c r="I22" s="83" t="s">
        <v>12</v>
      </c>
      <c r="J22" s="89"/>
    </row>
    <row r="23" spans="1:10" ht="15" x14ac:dyDescent="0.25">
      <c r="A23" s="80"/>
      <c r="B23" s="39"/>
      <c r="C23" s="80"/>
      <c r="D23" s="81"/>
      <c r="E23" s="83"/>
      <c r="F23" s="80"/>
      <c r="G23" s="80"/>
      <c r="H23" s="83"/>
      <c r="I23" s="83"/>
      <c r="J23" s="89"/>
    </row>
    <row r="24" spans="1:10" ht="15" x14ac:dyDescent="0.25">
      <c r="A24" s="80" t="s">
        <v>161</v>
      </c>
      <c r="B24" s="80" t="s">
        <v>501</v>
      </c>
      <c r="C24" s="80">
        <v>231</v>
      </c>
      <c r="D24" s="81" t="s">
        <v>0</v>
      </c>
      <c r="E24" s="83" t="s">
        <v>49</v>
      </c>
      <c r="F24" s="80" t="s">
        <v>162</v>
      </c>
      <c r="G24" s="80"/>
      <c r="H24" s="83" t="s">
        <v>12</v>
      </c>
      <c r="I24" s="83"/>
      <c r="J24" s="89"/>
    </row>
    <row r="25" spans="1:10" ht="30" x14ac:dyDescent="0.25">
      <c r="A25" s="80"/>
      <c r="B25" s="96" t="s">
        <v>39</v>
      </c>
      <c r="C25" s="42">
        <v>316</v>
      </c>
      <c r="D25" s="43" t="s">
        <v>0</v>
      </c>
      <c r="E25" s="83"/>
      <c r="F25" s="80"/>
      <c r="G25" s="80"/>
      <c r="H25" s="83"/>
      <c r="I25" s="83" t="s">
        <v>12</v>
      </c>
      <c r="J25" s="89"/>
    </row>
    <row r="26" spans="1:10" ht="30" x14ac:dyDescent="0.25">
      <c r="A26" s="84"/>
      <c r="B26" s="96" t="s">
        <v>155</v>
      </c>
      <c r="C26" s="42">
        <v>462</v>
      </c>
      <c r="D26" s="43" t="s">
        <v>0</v>
      </c>
      <c r="E26" s="83"/>
      <c r="F26" s="80"/>
      <c r="G26" s="80"/>
      <c r="H26" s="83"/>
      <c r="I26" s="83" t="s">
        <v>12</v>
      </c>
      <c r="J26" s="89"/>
    </row>
    <row r="27" spans="1:10" x14ac:dyDescent="0.2">
      <c r="A27" s="74"/>
      <c r="B27" s="75"/>
      <c r="C27" s="75"/>
      <c r="D27" s="76"/>
      <c r="E27" s="77"/>
      <c r="F27" s="77"/>
      <c r="G27" s="76"/>
      <c r="H27" s="78"/>
      <c r="I27" s="79"/>
      <c r="J27" s="89"/>
    </row>
    <row r="28" spans="1:10" x14ac:dyDescent="0.2">
      <c r="A28" s="90"/>
      <c r="B28" s="90"/>
      <c r="C28" s="90"/>
      <c r="D28" s="91"/>
      <c r="E28" s="92"/>
      <c r="F28" s="90"/>
      <c r="G28" s="90"/>
      <c r="H28" s="93"/>
      <c r="I28" s="93"/>
    </row>
    <row r="29" spans="1:10" x14ac:dyDescent="0.2">
      <c r="A29" s="90"/>
      <c r="B29" s="90"/>
      <c r="C29" s="90"/>
      <c r="D29" s="91"/>
      <c r="E29" s="92"/>
      <c r="F29" s="90"/>
      <c r="G29" s="90"/>
      <c r="H29" s="93"/>
      <c r="I29" s="93"/>
    </row>
    <row r="30" spans="1:10" x14ac:dyDescent="0.2">
      <c r="A30" s="90"/>
      <c r="B30" s="90"/>
      <c r="C30" s="90"/>
      <c r="D30" s="91"/>
      <c r="E30" s="92"/>
      <c r="F30" s="90"/>
      <c r="G30" s="90"/>
      <c r="H30" s="93"/>
      <c r="I30" s="93"/>
    </row>
    <row r="31" spans="1:10" x14ac:dyDescent="0.2">
      <c r="A31" s="90"/>
      <c r="B31" s="90"/>
      <c r="C31" s="90"/>
      <c r="D31" s="91"/>
      <c r="E31" s="92"/>
      <c r="F31" s="90"/>
      <c r="G31" s="90"/>
      <c r="H31" s="93"/>
      <c r="I31" s="93"/>
    </row>
    <row r="32" spans="1:10" x14ac:dyDescent="0.2">
      <c r="A32" s="90"/>
      <c r="B32" s="90"/>
      <c r="C32" s="90"/>
      <c r="D32" s="91"/>
      <c r="E32" s="92"/>
      <c r="F32" s="90"/>
      <c r="G32" s="90"/>
      <c r="H32" s="93"/>
      <c r="I32" s="93"/>
    </row>
    <row r="33" spans="1:9" x14ac:dyDescent="0.2">
      <c r="A33" s="90"/>
      <c r="B33" s="90"/>
      <c r="C33" s="90"/>
      <c r="D33" s="91"/>
      <c r="E33" s="92"/>
      <c r="F33" s="90"/>
      <c r="G33" s="90"/>
      <c r="H33" s="93"/>
      <c r="I33" s="93"/>
    </row>
    <row r="34" spans="1:9" x14ac:dyDescent="0.2">
      <c r="A34" s="90"/>
      <c r="B34" s="90"/>
      <c r="C34" s="90"/>
      <c r="D34" s="91"/>
      <c r="E34" s="92"/>
      <c r="F34" s="90"/>
      <c r="G34" s="90"/>
      <c r="H34" s="93"/>
      <c r="I34" s="93"/>
    </row>
    <row r="35" spans="1:9" x14ac:dyDescent="0.2">
      <c r="A35" s="90"/>
      <c r="B35" s="90"/>
      <c r="C35" s="90"/>
      <c r="D35" s="91"/>
      <c r="E35" s="92"/>
      <c r="F35" s="90"/>
      <c r="G35" s="90"/>
      <c r="H35" s="93"/>
      <c r="I35" s="93"/>
    </row>
    <row r="36" spans="1:9" x14ac:dyDescent="0.2">
      <c r="A36" s="90"/>
      <c r="B36" s="90"/>
      <c r="C36" s="90"/>
      <c r="D36" s="91"/>
      <c r="E36" s="92"/>
      <c r="F36" s="90"/>
      <c r="G36" s="90"/>
      <c r="H36" s="93"/>
      <c r="I36" s="93"/>
    </row>
    <row r="37" spans="1:9" s="3" customFormat="1" x14ac:dyDescent="0.2">
      <c r="A37" s="90"/>
      <c r="B37" s="90"/>
      <c r="C37" s="90"/>
      <c r="D37" s="91"/>
      <c r="E37" s="92"/>
      <c r="F37" s="90"/>
      <c r="G37" s="90"/>
      <c r="H37" s="93"/>
      <c r="I37" s="93"/>
    </row>
    <row r="38" spans="1:9" s="3" customFormat="1" x14ac:dyDescent="0.2">
      <c r="A38" s="90"/>
      <c r="B38" s="90"/>
      <c r="C38" s="90"/>
      <c r="D38" s="91"/>
      <c r="E38" s="92"/>
      <c r="F38" s="90"/>
      <c r="G38" s="90"/>
      <c r="H38" s="93"/>
      <c r="I38" s="93"/>
    </row>
    <row r="39" spans="1:9" s="3" customFormat="1" x14ac:dyDescent="0.2">
      <c r="A39" s="90"/>
      <c r="B39" s="90"/>
      <c r="C39" s="90"/>
      <c r="D39" s="91"/>
      <c r="E39" s="92"/>
      <c r="F39" s="90"/>
      <c r="G39" s="90"/>
      <c r="H39" s="93"/>
      <c r="I39" s="93"/>
    </row>
    <row r="40" spans="1:9" s="3" customFormat="1" x14ac:dyDescent="0.2">
      <c r="A40" s="90"/>
      <c r="B40" s="90"/>
      <c r="C40" s="90"/>
      <c r="D40" s="91"/>
      <c r="E40" s="92"/>
      <c r="F40" s="90"/>
      <c r="G40" s="90"/>
      <c r="H40" s="93"/>
      <c r="I40" s="93"/>
    </row>
    <row r="41" spans="1:9" s="3" customFormat="1" x14ac:dyDescent="0.2">
      <c r="A41" s="90"/>
      <c r="B41" s="90"/>
      <c r="C41" s="90"/>
      <c r="D41" s="91"/>
      <c r="E41" s="92"/>
      <c r="F41" s="90"/>
      <c r="G41" s="90"/>
      <c r="H41" s="93"/>
      <c r="I41" s="93"/>
    </row>
    <row r="42" spans="1:9" s="3" customFormat="1" x14ac:dyDescent="0.2">
      <c r="A42" s="90"/>
      <c r="B42" s="90"/>
      <c r="C42" s="90"/>
      <c r="D42" s="91"/>
      <c r="E42" s="92"/>
      <c r="F42" s="90"/>
      <c r="G42" s="90"/>
      <c r="H42" s="93"/>
      <c r="I42" s="93"/>
    </row>
    <row r="43" spans="1:9" s="3" customFormat="1" x14ac:dyDescent="0.2">
      <c r="A43" s="90"/>
      <c r="B43" s="90"/>
      <c r="C43" s="90"/>
      <c r="D43" s="91"/>
      <c r="E43" s="92"/>
      <c r="F43" s="90"/>
      <c r="G43" s="90"/>
      <c r="H43" s="93"/>
      <c r="I43" s="93"/>
    </row>
    <row r="44" spans="1:9" s="3" customFormat="1" x14ac:dyDescent="0.2">
      <c r="A44" s="90"/>
      <c r="B44" s="90"/>
      <c r="C44" s="90"/>
      <c r="D44" s="91"/>
      <c r="E44" s="92"/>
      <c r="F44" s="90"/>
      <c r="G44" s="90"/>
      <c r="H44" s="93"/>
      <c r="I44" s="93"/>
    </row>
    <row r="45" spans="1:9" s="3" customFormat="1" x14ac:dyDescent="0.2">
      <c r="A45" s="90"/>
      <c r="B45" s="90"/>
      <c r="C45" s="90"/>
      <c r="D45" s="91"/>
      <c r="E45" s="92"/>
      <c r="F45" s="90"/>
      <c r="G45" s="90"/>
      <c r="H45" s="93"/>
      <c r="I45" s="93"/>
    </row>
    <row r="46" spans="1:9" s="3" customFormat="1" x14ac:dyDescent="0.2">
      <c r="A46" s="90"/>
      <c r="B46" s="90"/>
      <c r="C46" s="90"/>
      <c r="D46" s="91"/>
      <c r="E46" s="92"/>
      <c r="F46" s="90"/>
      <c r="G46" s="90"/>
      <c r="H46" s="93"/>
      <c r="I46" s="93"/>
    </row>
    <row r="47" spans="1:9" s="3" customFormat="1" x14ac:dyDescent="0.2">
      <c r="A47" s="90"/>
      <c r="B47" s="90"/>
      <c r="C47" s="90"/>
      <c r="D47" s="91"/>
      <c r="E47" s="92"/>
      <c r="F47" s="90"/>
      <c r="G47" s="90"/>
      <c r="H47" s="93"/>
      <c r="I47" s="93"/>
    </row>
    <row r="48" spans="1:9" s="3" customFormat="1" x14ac:dyDescent="0.2">
      <c r="A48" s="90"/>
      <c r="B48" s="90"/>
      <c r="C48" s="90"/>
      <c r="D48" s="91"/>
      <c r="E48" s="92"/>
      <c r="F48" s="90"/>
      <c r="G48" s="90"/>
      <c r="H48" s="93"/>
      <c r="I48" s="93"/>
    </row>
    <row r="49" spans="1:9" s="3" customFormat="1" x14ac:dyDescent="0.2">
      <c r="A49" s="90"/>
      <c r="B49" s="90"/>
      <c r="C49" s="90"/>
      <c r="D49" s="91"/>
      <c r="E49" s="92"/>
      <c r="F49" s="90"/>
      <c r="G49" s="90"/>
      <c r="H49" s="93"/>
      <c r="I49" s="93"/>
    </row>
    <row r="50" spans="1:9" s="3" customFormat="1" x14ac:dyDescent="0.2">
      <c r="A50" s="90"/>
      <c r="B50" s="90"/>
      <c r="C50" s="90"/>
      <c r="D50" s="91"/>
      <c r="E50" s="92"/>
      <c r="F50" s="90"/>
      <c r="G50" s="90"/>
      <c r="H50" s="93"/>
      <c r="I50" s="93"/>
    </row>
    <row r="51" spans="1:9" s="3" customFormat="1" x14ac:dyDescent="0.2">
      <c r="A51" s="90"/>
      <c r="B51" s="90"/>
      <c r="C51" s="90"/>
      <c r="D51" s="91"/>
      <c r="E51" s="92"/>
      <c r="F51" s="90"/>
      <c r="G51" s="90"/>
      <c r="H51" s="93"/>
      <c r="I51" s="93"/>
    </row>
    <row r="52" spans="1:9" s="3" customFormat="1" x14ac:dyDescent="0.2">
      <c r="A52" s="90"/>
      <c r="B52" s="90"/>
      <c r="C52" s="90"/>
      <c r="D52" s="91"/>
      <c r="E52" s="92"/>
      <c r="F52" s="90"/>
      <c r="G52" s="90"/>
      <c r="H52" s="93"/>
      <c r="I52" s="93"/>
    </row>
    <row r="53" spans="1:9" s="3" customFormat="1" x14ac:dyDescent="0.2">
      <c r="A53" s="90"/>
      <c r="B53" s="90"/>
      <c r="C53" s="90"/>
      <c r="D53" s="91"/>
      <c r="E53" s="92"/>
      <c r="F53" s="90"/>
      <c r="G53" s="90"/>
      <c r="H53" s="93"/>
      <c r="I53" s="93"/>
    </row>
    <row r="54" spans="1:9" s="3" customFormat="1" x14ac:dyDescent="0.2">
      <c r="A54" s="90"/>
      <c r="B54" s="90"/>
      <c r="C54" s="90"/>
      <c r="D54" s="91"/>
      <c r="E54" s="92"/>
      <c r="F54" s="90"/>
      <c r="G54" s="90"/>
      <c r="H54" s="93"/>
      <c r="I54" s="93"/>
    </row>
    <row r="55" spans="1:9" s="3" customFormat="1" x14ac:dyDescent="0.2">
      <c r="A55" s="90"/>
      <c r="B55" s="90"/>
      <c r="C55" s="90"/>
      <c r="D55" s="91"/>
      <c r="E55" s="92"/>
      <c r="F55" s="90"/>
      <c r="G55" s="90"/>
      <c r="H55" s="93"/>
      <c r="I55" s="93"/>
    </row>
    <row r="56" spans="1:9" s="3" customFormat="1" x14ac:dyDescent="0.2">
      <c r="A56" s="90"/>
      <c r="B56" s="90"/>
      <c r="C56" s="90"/>
      <c r="D56" s="91"/>
      <c r="E56" s="92"/>
      <c r="F56" s="90"/>
      <c r="G56" s="90"/>
      <c r="H56" s="93"/>
      <c r="I56" s="93"/>
    </row>
    <row r="57" spans="1:9" s="3" customFormat="1" x14ac:dyDescent="0.2">
      <c r="A57" s="90"/>
      <c r="B57" s="90"/>
      <c r="C57" s="90"/>
      <c r="D57" s="91"/>
      <c r="E57" s="92"/>
      <c r="F57" s="90"/>
      <c r="G57" s="90"/>
      <c r="H57" s="93"/>
      <c r="I57" s="93"/>
    </row>
    <row r="58" spans="1:9" s="3" customFormat="1" x14ac:dyDescent="0.2">
      <c r="A58" s="90"/>
      <c r="B58" s="90"/>
      <c r="C58" s="90"/>
      <c r="D58" s="91"/>
      <c r="E58" s="92"/>
      <c r="F58" s="90"/>
      <c r="G58" s="90"/>
      <c r="H58" s="93"/>
      <c r="I58" s="93"/>
    </row>
    <row r="59" spans="1:9" s="3" customFormat="1" x14ac:dyDescent="0.2">
      <c r="A59" s="90"/>
      <c r="B59" s="90"/>
      <c r="C59" s="90"/>
      <c r="D59" s="91"/>
      <c r="E59" s="92"/>
      <c r="F59" s="90"/>
      <c r="G59" s="90"/>
      <c r="H59" s="93"/>
      <c r="I59" s="93"/>
    </row>
    <row r="60" spans="1:9" s="3" customFormat="1" x14ac:dyDescent="0.2">
      <c r="A60" s="90"/>
      <c r="B60" s="90"/>
      <c r="C60" s="90"/>
      <c r="D60" s="91"/>
      <c r="E60" s="92"/>
      <c r="F60" s="90"/>
      <c r="G60" s="90"/>
      <c r="H60" s="93"/>
      <c r="I60" s="93"/>
    </row>
    <row r="61" spans="1:9" s="3" customFormat="1" x14ac:dyDescent="0.2">
      <c r="A61" s="90"/>
      <c r="B61" s="90"/>
      <c r="C61" s="90"/>
      <c r="D61" s="91"/>
      <c r="E61" s="92"/>
      <c r="F61" s="90"/>
      <c r="G61" s="90"/>
      <c r="H61" s="93"/>
      <c r="I61" s="93"/>
    </row>
    <row r="62" spans="1:9" s="3" customFormat="1" x14ac:dyDescent="0.2">
      <c r="A62" s="90"/>
      <c r="B62" s="90"/>
      <c r="C62" s="90"/>
      <c r="D62" s="91"/>
      <c r="E62" s="92"/>
      <c r="F62" s="90"/>
      <c r="G62" s="90"/>
      <c r="H62" s="93"/>
      <c r="I62" s="93"/>
    </row>
    <row r="63" spans="1:9" s="3" customFormat="1" x14ac:dyDescent="0.2">
      <c r="A63" s="90"/>
      <c r="B63" s="90"/>
      <c r="C63" s="90"/>
      <c r="D63" s="91"/>
      <c r="E63" s="92"/>
      <c r="F63" s="90"/>
      <c r="G63" s="90"/>
      <c r="H63" s="93"/>
      <c r="I63" s="93"/>
    </row>
    <row r="64" spans="1:9" s="3" customFormat="1" x14ac:dyDescent="0.2">
      <c r="A64" s="90"/>
      <c r="B64" s="90"/>
      <c r="C64" s="90"/>
      <c r="D64" s="91"/>
      <c r="E64" s="92"/>
      <c r="F64" s="90"/>
      <c r="G64" s="90"/>
      <c r="H64" s="93"/>
      <c r="I64" s="93"/>
    </row>
    <row r="65" spans="1:9" s="3" customFormat="1" x14ac:dyDescent="0.2">
      <c r="A65" s="90"/>
      <c r="B65" s="90"/>
      <c r="C65" s="90"/>
      <c r="D65" s="91"/>
      <c r="E65" s="92"/>
      <c r="F65" s="90"/>
      <c r="G65" s="90"/>
      <c r="H65" s="93"/>
      <c r="I65" s="93"/>
    </row>
    <row r="66" spans="1:9" s="3" customFormat="1" x14ac:dyDescent="0.2">
      <c r="A66" s="90"/>
      <c r="B66" s="90"/>
      <c r="C66" s="90"/>
      <c r="D66" s="91"/>
      <c r="E66" s="92"/>
      <c r="F66" s="90"/>
      <c r="G66" s="90"/>
      <c r="H66" s="93"/>
      <c r="I66" s="93"/>
    </row>
    <row r="67" spans="1:9" s="3" customFormat="1" x14ac:dyDescent="0.2">
      <c r="A67" s="90"/>
      <c r="B67" s="90"/>
      <c r="C67" s="90"/>
      <c r="D67" s="91"/>
      <c r="E67" s="92"/>
      <c r="F67" s="90"/>
      <c r="G67" s="90"/>
      <c r="H67" s="93"/>
      <c r="I67" s="93"/>
    </row>
    <row r="68" spans="1:9" s="3" customFormat="1" x14ac:dyDescent="0.2">
      <c r="A68" s="90"/>
      <c r="B68" s="90"/>
      <c r="C68" s="90"/>
      <c r="D68" s="91"/>
      <c r="E68" s="92"/>
      <c r="F68" s="90"/>
      <c r="G68" s="90"/>
      <c r="H68" s="93"/>
      <c r="I68" s="93"/>
    </row>
    <row r="69" spans="1:9" s="3" customFormat="1" x14ac:dyDescent="0.2">
      <c r="A69" s="90"/>
      <c r="B69" s="90"/>
      <c r="C69" s="90"/>
      <c r="D69" s="91"/>
      <c r="E69" s="92"/>
      <c r="F69" s="90"/>
      <c r="G69" s="90"/>
      <c r="H69" s="93"/>
      <c r="I69" s="93"/>
    </row>
    <row r="70" spans="1:9" s="3" customFormat="1" x14ac:dyDescent="0.2">
      <c r="A70" s="90"/>
      <c r="B70" s="90"/>
      <c r="C70" s="90"/>
      <c r="D70" s="91"/>
      <c r="E70" s="92"/>
      <c r="F70" s="90"/>
      <c r="G70" s="90"/>
      <c r="H70" s="93"/>
      <c r="I70" s="93"/>
    </row>
    <row r="71" spans="1:9" s="3" customFormat="1" x14ac:dyDescent="0.2">
      <c r="A71" s="90"/>
      <c r="B71" s="90"/>
      <c r="C71" s="90"/>
      <c r="D71" s="91"/>
      <c r="E71" s="92"/>
      <c r="F71" s="90"/>
      <c r="G71" s="90"/>
      <c r="H71" s="93"/>
      <c r="I71" s="93"/>
    </row>
    <row r="72" spans="1:9" s="3" customFormat="1" x14ac:dyDescent="0.2">
      <c r="A72" s="90"/>
      <c r="B72" s="90"/>
      <c r="C72" s="90"/>
      <c r="D72" s="91"/>
      <c r="E72" s="92"/>
      <c r="F72" s="90"/>
      <c r="G72" s="90"/>
      <c r="H72" s="93"/>
      <c r="I72" s="93"/>
    </row>
    <row r="73" spans="1:9" s="3" customFormat="1" x14ac:dyDescent="0.2">
      <c r="A73" s="90"/>
      <c r="B73" s="90"/>
      <c r="C73" s="90"/>
      <c r="D73" s="91"/>
      <c r="E73" s="92"/>
      <c r="F73" s="90"/>
      <c r="G73" s="90"/>
      <c r="H73" s="93"/>
      <c r="I73" s="93"/>
    </row>
    <row r="74" spans="1:9" s="3" customFormat="1" x14ac:dyDescent="0.2">
      <c r="A74" s="90"/>
      <c r="B74" s="90"/>
      <c r="C74" s="90"/>
      <c r="D74" s="91"/>
      <c r="E74" s="92"/>
      <c r="F74" s="90"/>
      <c r="G74" s="90"/>
      <c r="H74" s="93"/>
      <c r="I74" s="93"/>
    </row>
    <row r="75" spans="1:9" s="3" customFormat="1" x14ac:dyDescent="0.2">
      <c r="A75" s="90"/>
      <c r="B75" s="90"/>
      <c r="C75" s="90"/>
      <c r="D75" s="91"/>
      <c r="E75" s="92"/>
      <c r="F75" s="90"/>
      <c r="G75" s="90"/>
      <c r="H75" s="93"/>
      <c r="I75" s="93"/>
    </row>
    <row r="76" spans="1:9" s="3" customFormat="1" x14ac:dyDescent="0.2">
      <c r="A76" s="90"/>
      <c r="B76" s="90"/>
      <c r="C76" s="90"/>
      <c r="D76" s="91"/>
      <c r="E76" s="92"/>
      <c r="F76" s="90"/>
      <c r="G76" s="90"/>
      <c r="H76" s="93"/>
      <c r="I76" s="93"/>
    </row>
    <row r="77" spans="1:9" s="3" customFormat="1" x14ac:dyDescent="0.2">
      <c r="A77" s="90"/>
      <c r="B77" s="90"/>
      <c r="C77" s="90"/>
      <c r="D77" s="91"/>
      <c r="E77" s="92"/>
      <c r="F77" s="90"/>
      <c r="G77" s="90"/>
      <c r="H77" s="93"/>
      <c r="I77" s="93"/>
    </row>
    <row r="78" spans="1:9" s="3" customFormat="1" x14ac:dyDescent="0.2">
      <c r="A78" s="90"/>
      <c r="B78" s="90"/>
      <c r="C78" s="90"/>
      <c r="D78" s="91"/>
      <c r="E78" s="92"/>
      <c r="F78" s="90"/>
      <c r="G78" s="90"/>
      <c r="H78" s="93"/>
      <c r="I78" s="93"/>
    </row>
    <row r="79" spans="1:9" s="3" customFormat="1" x14ac:dyDescent="0.2">
      <c r="A79" s="90"/>
      <c r="B79" s="90"/>
      <c r="C79" s="90"/>
      <c r="D79" s="91"/>
      <c r="E79" s="92"/>
      <c r="F79" s="90"/>
      <c r="G79" s="90"/>
      <c r="H79" s="93"/>
      <c r="I79" s="93"/>
    </row>
    <row r="80" spans="1:9" s="3" customFormat="1" x14ac:dyDescent="0.2">
      <c r="A80" s="90"/>
      <c r="B80" s="90"/>
      <c r="C80" s="90"/>
      <c r="D80" s="91"/>
      <c r="E80" s="92"/>
      <c r="F80" s="90"/>
      <c r="G80" s="90"/>
      <c r="H80" s="93"/>
      <c r="I80" s="93"/>
    </row>
    <row r="81" spans="1:9" s="3" customFormat="1" x14ac:dyDescent="0.2">
      <c r="A81" s="90"/>
      <c r="B81" s="90"/>
      <c r="C81" s="90"/>
      <c r="D81" s="91"/>
      <c r="E81" s="92"/>
      <c r="F81" s="90"/>
      <c r="G81" s="90"/>
      <c r="H81" s="93"/>
      <c r="I81" s="93"/>
    </row>
    <row r="82" spans="1:9" s="3" customFormat="1" x14ac:dyDescent="0.2">
      <c r="A82" s="90"/>
      <c r="B82" s="90"/>
      <c r="C82" s="90"/>
      <c r="D82" s="91"/>
      <c r="E82" s="92"/>
      <c r="F82" s="90"/>
      <c r="G82" s="90"/>
      <c r="H82" s="93"/>
      <c r="I82" s="93"/>
    </row>
    <row r="83" spans="1:9" s="3" customFormat="1" x14ac:dyDescent="0.2">
      <c r="A83" s="90"/>
      <c r="B83" s="90"/>
      <c r="C83" s="90"/>
      <c r="D83" s="91"/>
      <c r="E83" s="92"/>
      <c r="F83" s="90"/>
      <c r="G83" s="90"/>
      <c r="H83" s="93"/>
      <c r="I83" s="93"/>
    </row>
    <row r="84" spans="1:9" s="3" customFormat="1" x14ac:dyDescent="0.2">
      <c r="A84" s="90"/>
      <c r="B84" s="90"/>
      <c r="C84" s="90"/>
      <c r="D84" s="91"/>
      <c r="E84" s="92"/>
      <c r="F84" s="90"/>
      <c r="G84" s="90"/>
      <c r="H84" s="93"/>
      <c r="I84" s="93"/>
    </row>
    <row r="85" spans="1:9" s="3" customFormat="1" x14ac:dyDescent="0.2">
      <c r="A85" s="90"/>
      <c r="B85" s="90"/>
      <c r="C85" s="90"/>
      <c r="D85" s="91"/>
      <c r="E85" s="92"/>
      <c r="F85" s="90"/>
      <c r="G85" s="90"/>
      <c r="H85" s="93"/>
      <c r="I85" s="93"/>
    </row>
    <row r="86" spans="1:9" s="3" customFormat="1" x14ac:dyDescent="0.2">
      <c r="A86" s="90"/>
      <c r="B86" s="90"/>
      <c r="C86" s="90"/>
      <c r="D86" s="91"/>
      <c r="E86" s="92"/>
      <c r="F86" s="90"/>
      <c r="G86" s="90"/>
      <c r="H86" s="93"/>
      <c r="I86" s="93"/>
    </row>
    <row r="87" spans="1:9" s="3" customFormat="1" x14ac:dyDescent="0.2">
      <c r="A87" s="90"/>
      <c r="B87" s="90"/>
      <c r="C87" s="90"/>
      <c r="D87" s="91"/>
      <c r="E87" s="92"/>
      <c r="F87" s="90"/>
      <c r="G87" s="90"/>
      <c r="H87" s="93"/>
      <c r="I87" s="93"/>
    </row>
    <row r="88" spans="1:9" s="3" customFormat="1" x14ac:dyDescent="0.2">
      <c r="A88" s="90"/>
      <c r="B88" s="90"/>
      <c r="C88" s="90"/>
      <c r="D88" s="91"/>
      <c r="E88" s="92"/>
      <c r="F88" s="90"/>
      <c r="G88" s="90"/>
      <c r="H88" s="93"/>
      <c r="I88" s="93"/>
    </row>
    <row r="89" spans="1:9" s="3" customFormat="1" x14ac:dyDescent="0.2">
      <c r="A89" s="90"/>
      <c r="B89" s="90"/>
      <c r="C89" s="90"/>
      <c r="D89" s="91"/>
      <c r="E89" s="92"/>
      <c r="F89" s="90"/>
      <c r="G89" s="90"/>
      <c r="H89" s="93"/>
      <c r="I89" s="93"/>
    </row>
    <row r="90" spans="1:9" s="3" customFormat="1" x14ac:dyDescent="0.2">
      <c r="A90" s="90"/>
      <c r="B90" s="90"/>
      <c r="C90" s="90"/>
      <c r="D90" s="91"/>
      <c r="E90" s="92"/>
      <c r="F90" s="90"/>
      <c r="G90" s="90"/>
      <c r="H90" s="93"/>
      <c r="I90" s="93"/>
    </row>
    <row r="91" spans="1:9" s="3" customFormat="1" x14ac:dyDescent="0.2">
      <c r="A91" s="90"/>
      <c r="B91" s="90"/>
      <c r="C91" s="90"/>
      <c r="D91" s="91"/>
      <c r="E91" s="92"/>
      <c r="F91" s="90"/>
      <c r="G91" s="90"/>
      <c r="H91" s="93"/>
      <c r="I91" s="93"/>
    </row>
    <row r="92" spans="1:9" s="3" customFormat="1" x14ac:dyDescent="0.2">
      <c r="A92" s="90"/>
      <c r="B92" s="90"/>
      <c r="C92" s="90"/>
      <c r="D92" s="91"/>
      <c r="E92" s="92"/>
      <c r="F92" s="90"/>
      <c r="G92" s="90"/>
      <c r="H92" s="93"/>
      <c r="I92" s="93"/>
    </row>
    <row r="93" spans="1:9" s="3" customFormat="1" x14ac:dyDescent="0.2">
      <c r="A93" s="90"/>
      <c r="B93" s="90"/>
      <c r="C93" s="90"/>
      <c r="D93" s="91"/>
      <c r="E93" s="92"/>
      <c r="F93" s="90"/>
      <c r="G93" s="90"/>
      <c r="H93" s="93"/>
      <c r="I93" s="93"/>
    </row>
    <row r="94" spans="1:9" s="3" customFormat="1" x14ac:dyDescent="0.2">
      <c r="A94" s="90"/>
      <c r="B94" s="90"/>
      <c r="C94" s="90"/>
      <c r="D94" s="91"/>
      <c r="E94" s="92"/>
      <c r="F94" s="90"/>
      <c r="G94" s="90"/>
      <c r="H94" s="93"/>
      <c r="I94" s="93"/>
    </row>
    <row r="95" spans="1:9" s="3" customFormat="1" x14ac:dyDescent="0.2">
      <c r="A95" s="90"/>
      <c r="B95" s="90"/>
      <c r="C95" s="90"/>
      <c r="D95" s="91"/>
      <c r="E95" s="92"/>
      <c r="F95" s="90"/>
      <c r="G95" s="90"/>
      <c r="H95" s="93"/>
      <c r="I95" s="93"/>
    </row>
    <row r="96" spans="1:9" s="3" customFormat="1" x14ac:dyDescent="0.2">
      <c r="A96" s="90"/>
      <c r="B96" s="90"/>
      <c r="C96" s="90"/>
      <c r="D96" s="91"/>
      <c r="E96" s="92"/>
      <c r="F96" s="90"/>
      <c r="G96" s="90"/>
      <c r="H96" s="93"/>
      <c r="I96" s="93"/>
    </row>
    <row r="97" spans="1:9" s="3" customFormat="1" x14ac:dyDescent="0.2">
      <c r="A97" s="90"/>
      <c r="B97" s="90"/>
      <c r="C97" s="90"/>
      <c r="D97" s="91"/>
      <c r="E97" s="92"/>
      <c r="F97" s="90"/>
      <c r="G97" s="90"/>
      <c r="H97" s="93"/>
      <c r="I97" s="93"/>
    </row>
    <row r="98" spans="1:9" s="3" customFormat="1" x14ac:dyDescent="0.2">
      <c r="A98" s="90"/>
      <c r="B98" s="90"/>
      <c r="C98" s="90"/>
      <c r="D98" s="91"/>
      <c r="E98" s="92"/>
      <c r="F98" s="90"/>
      <c r="G98" s="90"/>
      <c r="H98" s="93"/>
      <c r="I98" s="93"/>
    </row>
    <row r="99" spans="1:9" s="3" customFormat="1" x14ac:dyDescent="0.2">
      <c r="A99" s="90"/>
      <c r="B99" s="90"/>
      <c r="C99" s="90"/>
      <c r="D99" s="91"/>
      <c r="E99" s="92"/>
      <c r="F99" s="90"/>
      <c r="G99" s="90"/>
      <c r="H99" s="93"/>
      <c r="I99" s="93"/>
    </row>
    <row r="100" spans="1:9" s="3" customFormat="1" x14ac:dyDescent="0.2">
      <c r="A100" s="90"/>
      <c r="B100" s="90"/>
      <c r="C100" s="90"/>
      <c r="D100" s="91"/>
      <c r="E100" s="92"/>
      <c r="F100" s="90"/>
      <c r="G100" s="90"/>
      <c r="H100" s="93"/>
      <c r="I100" s="93"/>
    </row>
    <row r="101" spans="1:9" s="3" customFormat="1" x14ac:dyDescent="0.2">
      <c r="A101" s="90"/>
      <c r="B101" s="90"/>
      <c r="C101" s="90"/>
      <c r="D101" s="91"/>
      <c r="E101" s="92"/>
      <c r="F101" s="90"/>
      <c r="G101" s="90"/>
      <c r="H101" s="93"/>
      <c r="I101" s="93"/>
    </row>
    <row r="102" spans="1:9" s="3" customFormat="1" x14ac:dyDescent="0.2">
      <c r="A102" s="90"/>
      <c r="B102" s="90"/>
      <c r="C102" s="90"/>
      <c r="D102" s="91"/>
      <c r="E102" s="92"/>
      <c r="F102" s="90"/>
      <c r="G102" s="90"/>
      <c r="H102" s="93"/>
      <c r="I102" s="93"/>
    </row>
    <row r="103" spans="1:9" s="3" customFormat="1" x14ac:dyDescent="0.2">
      <c r="A103" s="90"/>
      <c r="B103" s="90"/>
      <c r="C103" s="90"/>
      <c r="D103" s="91"/>
      <c r="E103" s="92"/>
      <c r="F103" s="90"/>
      <c r="G103" s="90"/>
      <c r="H103" s="93"/>
      <c r="I103" s="93"/>
    </row>
    <row r="104" spans="1:9" s="3" customFormat="1" x14ac:dyDescent="0.2">
      <c r="A104" s="90"/>
      <c r="B104" s="90"/>
      <c r="C104" s="90"/>
      <c r="D104" s="91"/>
      <c r="E104" s="92"/>
      <c r="F104" s="90"/>
      <c r="G104" s="90"/>
      <c r="H104" s="93"/>
      <c r="I104" s="93"/>
    </row>
    <row r="105" spans="1:9" s="3" customFormat="1" x14ac:dyDescent="0.2">
      <c r="A105" s="90"/>
      <c r="B105" s="90"/>
      <c r="C105" s="90"/>
      <c r="D105" s="91"/>
      <c r="E105" s="92"/>
      <c r="F105" s="90"/>
      <c r="G105" s="90"/>
      <c r="H105" s="93"/>
      <c r="I105" s="93"/>
    </row>
    <row r="106" spans="1:9" s="3" customFormat="1" x14ac:dyDescent="0.2">
      <c r="A106" s="90"/>
      <c r="B106" s="90"/>
      <c r="C106" s="90"/>
      <c r="D106" s="91"/>
      <c r="E106" s="92"/>
      <c r="F106" s="90"/>
      <c r="G106" s="90"/>
      <c r="H106" s="93"/>
      <c r="I106" s="93"/>
    </row>
    <row r="107" spans="1:9" s="3" customFormat="1" x14ac:dyDescent="0.2">
      <c r="A107" s="90"/>
      <c r="B107" s="90"/>
      <c r="C107" s="90"/>
      <c r="D107" s="91"/>
      <c r="E107" s="92"/>
      <c r="F107" s="90"/>
      <c r="G107" s="90"/>
      <c r="H107" s="93"/>
      <c r="I107" s="93"/>
    </row>
    <row r="108" spans="1:9" s="3" customFormat="1" x14ac:dyDescent="0.2">
      <c r="A108" s="90"/>
      <c r="B108" s="90"/>
      <c r="C108" s="90"/>
      <c r="D108" s="91"/>
      <c r="E108" s="92"/>
      <c r="F108" s="90"/>
      <c r="G108" s="90"/>
      <c r="H108" s="93"/>
      <c r="I108" s="93"/>
    </row>
    <row r="109" spans="1:9" s="3" customFormat="1" x14ac:dyDescent="0.2">
      <c r="A109" s="90"/>
      <c r="B109" s="90"/>
      <c r="C109" s="90"/>
      <c r="D109" s="91"/>
      <c r="E109" s="92"/>
      <c r="F109" s="90"/>
      <c r="G109" s="90"/>
      <c r="H109" s="93"/>
      <c r="I109" s="93"/>
    </row>
    <row r="110" spans="1:9" s="3" customFormat="1" x14ac:dyDescent="0.2">
      <c r="A110" s="90"/>
      <c r="B110" s="90"/>
      <c r="C110" s="90"/>
      <c r="D110" s="91"/>
      <c r="E110" s="92"/>
      <c r="F110" s="90"/>
      <c r="G110" s="90"/>
      <c r="H110" s="93"/>
      <c r="I110" s="93"/>
    </row>
  </sheetData>
  <mergeCells count="11">
    <mergeCell ref="B5:I5"/>
    <mergeCell ref="A6:I6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Header xml:space="preserve">&amp;RÚčtování RS třída 2    
</oddHeader>
    <oddFooter>&amp;A&amp;RStránka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23</vt:i4>
      </vt:variant>
    </vt:vector>
  </HeadingPairs>
  <TitlesOfParts>
    <vt:vector size="41" baseType="lpstr">
      <vt:lpstr>Zkratky</vt:lpstr>
      <vt:lpstr>Třída 1a</vt:lpstr>
      <vt:lpstr>Třída 1b</vt:lpstr>
      <vt:lpstr>Třída 2a</vt:lpstr>
      <vt:lpstr>Třída 212 Odvody</vt:lpstr>
      <vt:lpstr>Třída 2b</vt:lpstr>
      <vt:lpstr>Třída 2c</vt:lpstr>
      <vt:lpstr>Třída 2d</vt:lpstr>
      <vt:lpstr>Třída 2e</vt:lpstr>
      <vt:lpstr>Třída 3a</vt:lpstr>
      <vt:lpstr>Třída 3b</vt:lpstr>
      <vt:lpstr>Třída 4</vt:lpstr>
      <vt:lpstr>Třída 4 _IV</vt:lpstr>
      <vt:lpstr>Třída 4 _průtok</vt:lpstr>
      <vt:lpstr>Tř8- financování úvěry</vt:lpstr>
      <vt:lpstr>Tř. 8 Financování - kontokorent</vt:lpstr>
      <vt:lpstr>Termínové vklady od 2016</vt:lpstr>
      <vt:lpstr>CP k obchodování </vt:lpstr>
      <vt:lpstr>'Tř. 8 Financování - kontokorent'!_MON_1484950624</vt:lpstr>
      <vt:lpstr>'Třída 1a'!Názvy_tisku</vt:lpstr>
      <vt:lpstr>'Třída 1b'!Názvy_tisku</vt:lpstr>
      <vt:lpstr>'Třída 212 Odvody'!Názvy_tisku</vt:lpstr>
      <vt:lpstr>'Třída 2a'!Názvy_tisku</vt:lpstr>
      <vt:lpstr>'Třída 2b'!Názvy_tisku</vt:lpstr>
      <vt:lpstr>'Třída 2c'!Názvy_tisku</vt:lpstr>
      <vt:lpstr>'Třída 2d'!Názvy_tisku</vt:lpstr>
      <vt:lpstr>'Třída 2e'!Názvy_tisku</vt:lpstr>
      <vt:lpstr>'Třída 4'!Názvy_tisku</vt:lpstr>
      <vt:lpstr>'Třída 4 _IV'!Názvy_tisku</vt:lpstr>
      <vt:lpstr>'Třída 4 _průtok'!Názvy_tisku</vt:lpstr>
      <vt:lpstr>'Třída 212 Odvody'!Oblast_tisku</vt:lpstr>
      <vt:lpstr>'Třída 2a'!Oblast_tisku</vt:lpstr>
      <vt:lpstr>'Třída 2b'!Oblast_tisku</vt:lpstr>
      <vt:lpstr>'Třída 2c'!Oblast_tisku</vt:lpstr>
      <vt:lpstr>'Třída 2d'!Oblast_tisku</vt:lpstr>
      <vt:lpstr>'Třída 2e'!Oblast_tisku</vt:lpstr>
      <vt:lpstr>'Třída 3a'!Oblast_tisku</vt:lpstr>
      <vt:lpstr>'Třída 3b'!Oblast_tisku</vt:lpstr>
      <vt:lpstr>'Třída 4'!Oblast_tisku</vt:lpstr>
      <vt:lpstr>'Třída 4 _IV'!Oblast_tisku</vt:lpstr>
      <vt:lpstr>'Třída 4 _průtok'!Oblast_tisku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Počítač</dc:creator>
  <cp:lastModifiedBy>Becher&amp;Beruška</cp:lastModifiedBy>
  <cp:lastPrinted>2017-03-11T19:40:25Z</cp:lastPrinted>
  <dcterms:created xsi:type="dcterms:W3CDTF">2009-10-13T19:06:04Z</dcterms:created>
  <dcterms:modified xsi:type="dcterms:W3CDTF">2021-02-11T15:26:01Z</dcterms:modified>
</cp:coreProperties>
</file>